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720" yWindow="360" windowWidth="27735" windowHeight="12210" activeTab="0"/>
  </bookViews>
  <sheets>
    <sheet name="표준S-2안-6h-휴2+당직3h+명절4일)-176만" sheetId="1" r:id="rId1"/>
    <sheet name="근무시간및휴게시간표-평일(6-10)" sheetId="2" r:id="rId2"/>
    <sheet name="근무시간및휴게시간표-휴일2안(9-15)" sheetId="3" r:id="rId3"/>
  </sheets>
  <definedNames/>
  <calcPr calcId="124519"/>
</workbook>
</file>

<file path=xl/sharedStrings.xml><?xml version="1.0" encoding="utf-8"?>
<sst xmlns="http://schemas.openxmlformats.org/spreadsheetml/2006/main" count="169" uniqueCount="130">
  <si>
    <t>견    적    서</t>
  </si>
  <si>
    <t>공 급 자</t>
  </si>
  <si>
    <t>등록번호</t>
  </si>
  <si>
    <t>1 3 4 - 8 1 - 8 7 8 3 8</t>
  </si>
  <si>
    <t>상    호</t>
  </si>
  <si>
    <t>(주) 유림에스티에스</t>
  </si>
  <si>
    <t>대표자</t>
  </si>
  <si>
    <t>박동호</t>
  </si>
  <si>
    <t>사 업 장</t>
  </si>
  <si>
    <t xml:space="preserve"> 안산시 단원구 광덕4로 112,201호</t>
  </si>
  <si>
    <t>&lt; 2015년도 최저임금기준 경비산출&gt;</t>
  </si>
  <si>
    <t>전    화</t>
  </si>
  <si>
    <t>031)487-6464 Fax:031)487-6776</t>
  </si>
  <si>
    <t>합 계 금 액</t>
  </si>
  <si>
    <t xml:space="preserve"> 一金일백칠십육만원整     (\1,760,000)</t>
  </si>
  <si>
    <t>(공급가액+세액)</t>
  </si>
  <si>
    <t>구   분</t>
  </si>
  <si>
    <t xml:space="preserve"> 금     액</t>
  </si>
  <si>
    <t>산 출 내 역</t>
  </si>
  <si>
    <t>직접 노무비</t>
  </si>
  <si>
    <t xml:space="preserve">  1.기 본 급</t>
  </si>
  <si>
    <t xml:space="preserve"> 6h*341d/12m=171h , 171h*시급</t>
  </si>
  <si>
    <t xml:space="preserve">  2.당직수당</t>
  </si>
  <si>
    <t>휴일 당직수당(3h*104d/12m=26h,  26h*시급)</t>
  </si>
  <si>
    <t xml:space="preserve">  3.연차수당</t>
  </si>
  <si>
    <t xml:space="preserve"> 6h*15/12=7.5    7.5*시급</t>
  </si>
  <si>
    <t>4.월 급 여</t>
  </si>
  <si>
    <t xml:space="preserve"> 2015년 최저임금적용 (근로시간 : 171시간)</t>
  </si>
  <si>
    <t xml:space="preserve">  5.퇴직적립금</t>
  </si>
  <si>
    <t xml:space="preserve"> (1+2+3)/12</t>
  </si>
  <si>
    <t xml:space="preserve">  6.대치근무①</t>
  </si>
  <si>
    <t xml:space="preserve"> 50,000원 * 2일 (평일 대치근무 조건)</t>
  </si>
  <si>
    <t xml:space="preserve">  7.대치근무②</t>
  </si>
  <si>
    <t xml:space="preserve"> 명절(설,추석)연휴시 총4일(주,야)대치근무&gt;(4일* 100,000)</t>
  </si>
  <si>
    <t>소   계(A)</t>
  </si>
  <si>
    <t>( 4+5+6 )</t>
  </si>
  <si>
    <t>간접 노무비</t>
  </si>
  <si>
    <t>건강보험</t>
  </si>
  <si>
    <t xml:space="preserve"> 2015년 보험요율(3.035%),노인장기요양보험료(6.55%)</t>
  </si>
  <si>
    <t>국민연금</t>
  </si>
  <si>
    <t xml:space="preserve"> 월급여의 4.5% (단, 만60세 이하 적용)</t>
  </si>
  <si>
    <t>고용보험</t>
  </si>
  <si>
    <t xml:space="preserve"> 고용보험료율(1+2+3+6)*1.3%</t>
  </si>
  <si>
    <t>산재보험</t>
  </si>
  <si>
    <t xml:space="preserve"> 사업장 산재보험료율(1+2+3+6)*1%</t>
  </si>
  <si>
    <t>피복장구비</t>
  </si>
  <si>
    <t xml:space="preserve"> 계절별 제복 및 잠바, 기타 경비용품등(시세에 따라 변동)</t>
  </si>
  <si>
    <t>교육훈련비</t>
  </si>
  <si>
    <t xml:space="preserve"> 월별 직무교육, 신임교육 및 기타교육 등</t>
  </si>
  <si>
    <t>야간특수건강검진</t>
  </si>
  <si>
    <t>2015년부터 야간특수건강검진적용(연 1회, \20,880/12월)</t>
  </si>
  <si>
    <t>영업배상보험</t>
  </si>
  <si>
    <t>영업배상책임보험 (1+2+3)의 1% (회사요율에 따라 변동)</t>
  </si>
  <si>
    <t>복리후생비</t>
  </si>
  <si>
    <t>설날,추석,휴가,기타등</t>
  </si>
  <si>
    <t>소   계(B)</t>
  </si>
  <si>
    <t>노무비계(C=A+B)</t>
  </si>
  <si>
    <t>일반관리비(D)</t>
  </si>
  <si>
    <t xml:space="preserve">  C*4.5%</t>
  </si>
  <si>
    <t>이      윤(E)</t>
  </si>
  <si>
    <t xml:space="preserve"> (C+D)*3.8%</t>
  </si>
  <si>
    <t>합      계(F)</t>
  </si>
  <si>
    <t xml:space="preserve"> (C+D+E)</t>
  </si>
  <si>
    <t>부  가  세(G)</t>
  </si>
  <si>
    <t xml:space="preserve"> (C+D+E)*10%</t>
  </si>
  <si>
    <t>총     계</t>
  </si>
  <si>
    <r>
      <t xml:space="preserve"> (F+G)   </t>
    </r>
    <r>
      <rPr>
        <b/>
        <sz val="10"/>
        <rFont val="굴림체"/>
        <family val="3"/>
      </rPr>
      <t>연간 21,120,000원</t>
    </r>
  </si>
  <si>
    <t>비       고</t>
  </si>
  <si>
    <t>* &lt;휴게시간 : 평일(10시간),휴일(15시간)&gt;</t>
  </si>
  <si>
    <t>* 2015년 최저임금 적용(5,580원), 근로시간 : 6h/일(월171h),  야간 0h/일</t>
  </si>
  <si>
    <t>군자초등학교장 귀하</t>
  </si>
  <si>
    <t>제목:2015년 위탁당직용역 견적 제출</t>
  </si>
  <si>
    <t>1. 당직 근무 및 휴게 시간표(평일)</t>
  </si>
  <si>
    <t>구분</t>
  </si>
  <si>
    <t>구분</t>
  </si>
  <si>
    <t>시간대</t>
  </si>
  <si>
    <t>시간대</t>
  </si>
  <si>
    <t>시간(분)</t>
  </si>
  <si>
    <t>시간(분)</t>
  </si>
  <si>
    <t>비고</t>
  </si>
  <si>
    <t>근무시간</t>
  </si>
  <si>
    <t>휴게시간</t>
  </si>
  <si>
    <t>근무</t>
  </si>
  <si>
    <t>16:30~17:10</t>
  </si>
  <si>
    <t>순찰 및 대기</t>
  </si>
  <si>
    <t>휴게</t>
  </si>
  <si>
    <t>휴게</t>
  </si>
  <si>
    <t>17:10~17:30</t>
  </si>
  <si>
    <t>17:30~18:10</t>
  </si>
  <si>
    <t>휴게</t>
  </si>
  <si>
    <t>18:10~18:30</t>
  </si>
  <si>
    <t>18:30~19:10</t>
  </si>
  <si>
    <t>19:10~19:30</t>
  </si>
  <si>
    <t>19:30~20:10</t>
  </si>
  <si>
    <t>20:10~20:30</t>
  </si>
  <si>
    <t>20:30~21:10</t>
  </si>
  <si>
    <t>21:10~21:30</t>
  </si>
  <si>
    <t>21:30~22:00</t>
  </si>
  <si>
    <t>22:00~06:00</t>
  </si>
  <si>
    <t>취침시간</t>
  </si>
  <si>
    <t>06:00~06:40</t>
  </si>
  <si>
    <t>06:40~07:00</t>
  </si>
  <si>
    <t>07:00~08:30</t>
  </si>
  <si>
    <t>합계</t>
  </si>
  <si>
    <t>16시간</t>
  </si>
  <si>
    <t>근무:6h , 휴게:10h</t>
  </si>
  <si>
    <t>주식회사 유림STS</t>
  </si>
  <si>
    <t>2. 당직 근무 및 휴게 시간표(휴일-2안)</t>
  </si>
  <si>
    <t>근무</t>
  </si>
  <si>
    <t>08:30~10:00</t>
  </si>
  <si>
    <t>순찰 및 대기</t>
  </si>
  <si>
    <t>10:00~11:00</t>
  </si>
  <si>
    <t>11:00~12:30</t>
  </si>
  <si>
    <t>12:30~14:00</t>
  </si>
  <si>
    <t>14:00~15:30</t>
  </si>
  <si>
    <t>15:30~17:00</t>
  </si>
  <si>
    <t>17:00~18:30</t>
  </si>
  <si>
    <t>18:30~20:30</t>
  </si>
  <si>
    <t>20:30~21:30</t>
  </si>
  <si>
    <t>21:30~06:00</t>
  </si>
  <si>
    <t>취침시간</t>
  </si>
  <si>
    <t>06:00~07:00</t>
  </si>
  <si>
    <t>07:00~07:30</t>
  </si>
  <si>
    <t>9h</t>
  </si>
  <si>
    <t>15h</t>
  </si>
  <si>
    <t>07:30~08:30</t>
  </si>
  <si>
    <t>합계</t>
  </si>
  <si>
    <t>24시간</t>
  </si>
  <si>
    <t>근무: 9h ,휴게:15h</t>
  </si>
  <si>
    <t>주식회사 유림STS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</si>
</sst>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yyyy&quot;년&quot;\ m&quot;월&quot;\ d&quot;일&quot;;@"/>
    <numFmt numFmtId="177" formatCode="0.0_ "/>
  </numFmts>
  <fonts count="22">
    <font>
      <sz val="11"/>
      <name val="돋움"/>
      <family val="3"/>
    </font>
    <font>
      <sz val="10"/>
      <name val="Arial"/>
      <family val="2"/>
    </font>
    <font>
      <sz val="8"/>
      <name val="HY헤드라인M"/>
      <family val="1"/>
    </font>
    <font>
      <sz val="8"/>
      <name val="돋움"/>
      <family val="3"/>
    </font>
    <font>
      <b/>
      <sz val="24"/>
      <name val="굴림체"/>
      <family val="3"/>
    </font>
    <font>
      <b/>
      <sz val="11"/>
      <name val="굴림체"/>
      <family val="3"/>
    </font>
    <font>
      <b/>
      <u val="single"/>
      <sz val="16"/>
      <name val="굴림체"/>
      <family val="3"/>
    </font>
    <font>
      <sz val="10"/>
      <name val="굴림체"/>
      <family val="3"/>
    </font>
    <font>
      <sz val="8"/>
      <name val="굴림체"/>
      <family val="3"/>
    </font>
    <font>
      <b/>
      <sz val="9"/>
      <name val="굴림체"/>
      <family val="3"/>
    </font>
    <font>
      <b/>
      <sz val="10"/>
      <name val="굴림체"/>
      <family val="3"/>
    </font>
    <font>
      <sz val="11"/>
      <name val="굴림체"/>
      <family val="3"/>
    </font>
    <font>
      <b/>
      <sz val="14"/>
      <name val="굴림체"/>
      <family val="3"/>
    </font>
    <font>
      <b/>
      <sz val="12"/>
      <color indexed="8"/>
      <name val="굴림체"/>
      <family val="3"/>
    </font>
    <font>
      <b/>
      <sz val="12"/>
      <name val="굴림체"/>
      <family val="3"/>
    </font>
    <font>
      <b/>
      <sz val="12"/>
      <name val="돋움"/>
      <family val="3"/>
    </font>
    <font>
      <b/>
      <sz val="10"/>
      <name val="돋움"/>
      <family val="3"/>
    </font>
    <font>
      <sz val="24"/>
      <name val="돋움"/>
      <family val="3"/>
    </font>
    <font>
      <sz val="12"/>
      <name val="돋움"/>
      <family val="3"/>
    </font>
    <font>
      <b/>
      <sz val="11"/>
      <name val="돋움"/>
      <family val="3"/>
    </font>
    <font>
      <b/>
      <sz val="16"/>
      <name val="돋움"/>
      <family val="3"/>
    </font>
    <font>
      <b/>
      <sz val="9"/>
      <name val="돋움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medium"/>
      <right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</cellStyleXfs>
  <cellXfs count="199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9" fontId="0" fillId="4" borderId="0" xfId="21" applyFont="1" applyFill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6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5" fillId="0" borderId="1" xfId="0" applyFont="1" applyBorder="1" applyAlignment="1">
      <alignment horizontal="center" vertical="center" textRotation="91"/>
    </xf>
    <xf numFmtId="0" fontId="15" fillId="0" borderId="2" xfId="0" applyFont="1" applyBorder="1" applyAlignment="1">
      <alignment horizontal="center" vertical="center" textRotation="91"/>
    </xf>
    <xf numFmtId="0" fontId="15" fillId="0" borderId="8" xfId="0" applyFont="1" applyBorder="1" applyAlignment="1">
      <alignment horizontal="center" vertical="center" textRotation="91"/>
    </xf>
    <xf numFmtId="0" fontId="15" fillId="0" borderId="9" xfId="0" applyFont="1" applyBorder="1" applyAlignment="1">
      <alignment horizontal="center" vertical="center" textRotation="91"/>
    </xf>
    <xf numFmtId="0" fontId="15" fillId="0" borderId="6" xfId="0" applyFont="1" applyBorder="1" applyAlignment="1">
      <alignment horizontal="center" vertical="center" textRotation="91"/>
    </xf>
    <xf numFmtId="0" fontId="15" fillId="0" borderId="10" xfId="0" applyFont="1" applyBorder="1" applyAlignment="1">
      <alignment horizontal="center" vertical="center" textRotation="9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1" fontId="5" fillId="0" borderId="14" xfId="20" applyFont="1" applyFill="1" applyBorder="1" applyAlignment="1">
      <alignment horizontal="center" vertical="center"/>
    </xf>
    <xf numFmtId="41" fontId="5" fillId="0" borderId="12" xfId="20" applyFont="1" applyFill="1" applyBorder="1" applyAlignment="1">
      <alignment horizontal="center" vertical="center"/>
    </xf>
    <xf numFmtId="41" fontId="5" fillId="0" borderId="13" xfId="2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41" fontId="5" fillId="3" borderId="19" xfId="20" applyFont="1" applyFill="1" applyBorder="1" applyAlignment="1">
      <alignment horizontal="center" vertical="center"/>
    </xf>
    <xf numFmtId="41" fontId="5" fillId="3" borderId="17" xfId="20" applyFont="1" applyFill="1" applyBorder="1" applyAlignment="1">
      <alignment horizontal="center" vertical="center"/>
    </xf>
    <xf numFmtId="41" fontId="5" fillId="3" borderId="18" xfId="2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/>
    </xf>
    <xf numFmtId="0" fontId="7" fillId="3" borderId="17" xfId="0" applyFont="1" applyFill="1" applyBorder="1" applyAlignment="1">
      <alignment vertical="center"/>
    </xf>
    <xf numFmtId="0" fontId="7" fillId="3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41" fontId="5" fillId="0" borderId="24" xfId="20" applyFont="1" applyFill="1" applyBorder="1" applyAlignment="1">
      <alignment horizontal="center" vertical="center"/>
    </xf>
    <xf numFmtId="41" fontId="5" fillId="0" borderId="22" xfId="20" applyFont="1" applyFill="1" applyBorder="1" applyAlignment="1">
      <alignment horizontal="center" vertical="center"/>
    </xf>
    <xf numFmtId="41" fontId="5" fillId="0" borderId="23" xfId="2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41" fontId="5" fillId="3" borderId="26" xfId="20" applyFont="1" applyFill="1" applyBorder="1" applyAlignment="1">
      <alignment horizontal="center" vertical="center"/>
    </xf>
    <xf numFmtId="41" fontId="5" fillId="3" borderId="6" xfId="20" applyFont="1" applyFill="1" applyBorder="1" applyAlignment="1">
      <alignment horizontal="center" vertical="center"/>
    </xf>
    <xf numFmtId="41" fontId="5" fillId="3" borderId="10" xfId="2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41" fontId="5" fillId="0" borderId="30" xfId="20" applyFont="1" applyFill="1" applyBorder="1" applyAlignment="1">
      <alignment horizontal="center" vertical="center"/>
    </xf>
    <xf numFmtId="41" fontId="5" fillId="0" borderId="31" xfId="20" applyFont="1" applyFill="1" applyBorder="1" applyAlignment="1">
      <alignment horizontal="center" vertical="center"/>
    </xf>
    <xf numFmtId="41" fontId="5" fillId="0" borderId="32" xfId="2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41" fontId="14" fillId="3" borderId="34" xfId="20" applyFont="1" applyFill="1" applyBorder="1" applyAlignment="1">
      <alignment horizontal="center" vertical="center"/>
    </xf>
    <xf numFmtId="41" fontId="14" fillId="3" borderId="35" xfId="20" applyFont="1" applyFill="1" applyBorder="1" applyAlignment="1">
      <alignment horizontal="center" vertical="center"/>
    </xf>
    <xf numFmtId="41" fontId="14" fillId="3" borderId="36" xfId="2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vertical="center"/>
    </xf>
    <xf numFmtId="0" fontId="7" fillId="3" borderId="35" xfId="0" applyFont="1" applyFill="1" applyBorder="1" applyAlignment="1">
      <alignment vertical="center"/>
    </xf>
    <xf numFmtId="0" fontId="7" fillId="3" borderId="37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41" fontId="13" fillId="3" borderId="14" xfId="20" applyFont="1" applyFill="1" applyBorder="1" applyAlignment="1">
      <alignment horizontal="center" vertical="center"/>
    </xf>
    <xf numFmtId="41" fontId="13" fillId="3" borderId="12" xfId="20" applyFont="1" applyFill="1" applyBorder="1" applyAlignment="1">
      <alignment horizontal="center" vertical="center"/>
    </xf>
    <xf numFmtId="41" fontId="13" fillId="3" borderId="13" xfId="2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center" vertical="center" textRotation="255"/>
    </xf>
    <xf numFmtId="0" fontId="5" fillId="0" borderId="39" xfId="0" applyFont="1" applyFill="1" applyBorder="1" applyAlignment="1">
      <alignment horizontal="center" vertical="center" textRotation="255"/>
    </xf>
    <xf numFmtId="0" fontId="5" fillId="3" borderId="24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41" fontId="5" fillId="3" borderId="24" xfId="20" applyFont="1" applyFill="1" applyBorder="1" applyAlignment="1">
      <alignment horizontal="center" vertical="center"/>
    </xf>
    <xf numFmtId="41" fontId="5" fillId="3" borderId="22" xfId="20" applyFont="1" applyFill="1" applyBorder="1" applyAlignment="1">
      <alignment horizontal="center" vertical="center"/>
    </xf>
    <xf numFmtId="41" fontId="5" fillId="3" borderId="23" xfId="2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vertical="center"/>
    </xf>
    <xf numFmtId="0" fontId="7" fillId="3" borderId="22" xfId="0" applyFont="1" applyFill="1" applyBorder="1" applyAlignment="1">
      <alignment vertical="center"/>
    </xf>
    <xf numFmtId="0" fontId="7" fillId="3" borderId="25" xfId="0" applyFont="1" applyFill="1" applyBorder="1" applyAlignment="1">
      <alignment vertical="center"/>
    </xf>
    <xf numFmtId="0" fontId="5" fillId="0" borderId="40" xfId="0" applyFont="1" applyFill="1" applyBorder="1" applyAlignment="1">
      <alignment horizontal="center" vertical="center" textRotation="255"/>
    </xf>
    <xf numFmtId="0" fontId="5" fillId="0" borderId="41" xfId="0" applyFont="1" applyFill="1" applyBorder="1" applyAlignment="1">
      <alignment horizontal="center" vertical="center" textRotation="255"/>
    </xf>
    <xf numFmtId="0" fontId="5" fillId="0" borderId="24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10" fillId="3" borderId="24" xfId="0" applyFont="1" applyFill="1" applyBorder="1" applyAlignment="1">
      <alignment vertical="center"/>
    </xf>
    <xf numFmtId="0" fontId="10" fillId="3" borderId="22" xfId="0" applyFont="1" applyFill="1" applyBorder="1" applyAlignment="1">
      <alignment vertical="center"/>
    </xf>
    <xf numFmtId="0" fontId="10" fillId="3" borderId="25" xfId="0" applyFont="1" applyFill="1" applyBorder="1" applyAlignment="1">
      <alignment vertical="center"/>
    </xf>
    <xf numFmtId="0" fontId="9" fillId="3" borderId="24" xfId="0" applyFont="1" applyFill="1" applyBorder="1" applyAlignment="1">
      <alignment vertical="center"/>
    </xf>
    <xf numFmtId="0" fontId="9" fillId="3" borderId="22" xfId="0" applyFont="1" applyFill="1" applyBorder="1" applyAlignment="1">
      <alignment vertical="center"/>
    </xf>
    <xf numFmtId="0" fontId="9" fillId="3" borderId="25" xfId="0" applyFont="1" applyFill="1" applyBorder="1" applyAlignment="1">
      <alignment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left" vertical="center"/>
    </xf>
    <xf numFmtId="0" fontId="12" fillId="0" borderId="43" xfId="0" applyFont="1" applyFill="1" applyBorder="1" applyAlignment="1">
      <alignment horizontal="left" vertical="center"/>
    </xf>
    <xf numFmtId="0" fontId="12" fillId="0" borderId="44" xfId="0" applyFont="1" applyFill="1" applyBorder="1" applyAlignment="1">
      <alignment horizontal="left" vertical="center"/>
    </xf>
    <xf numFmtId="0" fontId="12" fillId="0" borderId="26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5" fillId="2" borderId="48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 textRotation="255"/>
    </xf>
    <xf numFmtId="0" fontId="7" fillId="2" borderId="51" xfId="0" applyFont="1" applyFill="1" applyBorder="1" applyAlignment="1">
      <alignment horizontal="center" vertical="center" textRotation="255"/>
    </xf>
    <xf numFmtId="0" fontId="7" fillId="2" borderId="52" xfId="0" applyFont="1" applyFill="1" applyBorder="1" applyAlignment="1">
      <alignment horizontal="center" vertical="center" textRotation="255"/>
    </xf>
    <xf numFmtId="0" fontId="8" fillId="2" borderId="24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distributed" vertical="center"/>
    </xf>
    <xf numFmtId="0" fontId="8" fillId="2" borderId="23" xfId="0" applyFont="1" applyFill="1" applyBorder="1" applyAlignment="1">
      <alignment horizontal="distributed" vertical="center"/>
    </xf>
    <xf numFmtId="0" fontId="5" fillId="0" borderId="4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10" fillId="2" borderId="24" xfId="0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10" fillId="2" borderId="25" xfId="0" applyFont="1" applyFill="1" applyBorder="1" applyAlignment="1">
      <alignment vertical="center"/>
    </xf>
    <xf numFmtId="0" fontId="11" fillId="2" borderId="53" xfId="0" applyFont="1" applyFill="1" applyBorder="1" applyAlignment="1">
      <alignment horizontal="center" vertical="center"/>
    </xf>
    <xf numFmtId="0" fontId="11" fillId="2" borderId="54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65" xfId="0" applyBorder="1" applyAlignment="1">
      <alignment vertical="center"/>
    </xf>
    <xf numFmtId="177" fontId="0" fillId="0" borderId="65" xfId="0" applyNumberFormat="1" applyBorder="1" applyAlignment="1">
      <alignment vertical="center"/>
    </xf>
    <xf numFmtId="0" fontId="21" fillId="0" borderId="62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백분율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142875</xdr:colOff>
      <xdr:row>8</xdr:row>
      <xdr:rowOff>180975</xdr:rowOff>
    </xdr:from>
    <xdr:to>
      <xdr:col>24</xdr:col>
      <xdr:colOff>676275</xdr:colOff>
      <xdr:row>12</xdr:row>
      <xdr:rowOff>19050</xdr:rowOff>
    </xdr:to>
    <xdr:pic>
      <xdr:nvPicPr>
        <xdr:cNvPr id="2" name="그림 1" descr="스캔0001.jpg"/>
        <xdr:cNvPicPr preferRelativeResize="1">
          <a:picLocks noChangeAspect="1"/>
        </xdr:cNvPicPr>
      </xdr:nvPicPr>
      <xdr:blipFill>
        <a:blip r:embed="rId1"/>
        <a:srcRect l="40827" t="18655" r="36990" b="25122"/>
        <a:stretch>
          <a:fillRect/>
        </a:stretch>
      </xdr:blipFill>
      <xdr:spPr>
        <a:xfrm rot="10800000">
          <a:off x="5981700" y="1600200"/>
          <a:ext cx="533400" cy="552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workbookViewId="0" topLeftCell="A2">
      <selection activeCell="B25" sqref="B25:F25"/>
    </sheetView>
  </sheetViews>
  <sheetFormatPr defaultColWidth="8.88671875" defaultRowHeight="13.5"/>
  <cols>
    <col min="1" max="1" width="4.6640625" style="0" customWidth="1"/>
    <col min="2" max="3" width="2.77734375" style="0" customWidth="1"/>
    <col min="4" max="4" width="5.5546875" style="0" customWidth="1"/>
    <col min="5" max="5" width="2.77734375" style="0" customWidth="1"/>
    <col min="6" max="6" width="0.55078125" style="0" customWidth="1"/>
    <col min="7" max="7" width="5.5546875" style="0" customWidth="1"/>
    <col min="8" max="8" width="1.99609375" style="0" customWidth="1"/>
    <col min="9" max="9" width="4.5546875" style="0" customWidth="1"/>
    <col min="10" max="10" width="2.77734375" style="0" customWidth="1"/>
    <col min="11" max="11" width="1.2265625" style="0" customWidth="1"/>
    <col min="12" max="13" width="2.77734375" style="0" customWidth="1"/>
    <col min="14" max="14" width="5.4453125" style="0" customWidth="1"/>
    <col min="15" max="19" width="2.77734375" style="0" customWidth="1"/>
    <col min="20" max="20" width="2.4453125" style="0" customWidth="1"/>
    <col min="21" max="22" width="2.77734375" style="0" customWidth="1"/>
    <col min="23" max="23" width="4.88671875" style="0" hidden="1" customWidth="1"/>
    <col min="24" max="24" width="2.77734375" style="0" hidden="1" customWidth="1"/>
    <col min="25" max="25" width="9.5546875" style="0" customWidth="1"/>
    <col min="249" max="249" width="4.6640625" style="0" customWidth="1"/>
    <col min="250" max="251" width="2.77734375" style="0" customWidth="1"/>
    <col min="252" max="252" width="5.5546875" style="0" customWidth="1"/>
    <col min="253" max="253" width="2.77734375" style="0" customWidth="1"/>
    <col min="254" max="254" width="0.55078125" style="0" customWidth="1"/>
    <col min="255" max="255" width="5.5546875" style="0" customWidth="1"/>
    <col min="256" max="256" width="1.99609375" style="0" customWidth="1"/>
    <col min="257" max="257" width="4.5546875" style="0" customWidth="1"/>
    <col min="258" max="258" width="2.77734375" style="0" customWidth="1"/>
    <col min="259" max="259" width="1.2265625" style="0" customWidth="1"/>
    <col min="260" max="261" width="2.77734375" style="0" customWidth="1"/>
    <col min="262" max="262" width="5.4453125" style="0" customWidth="1"/>
    <col min="263" max="267" width="2.77734375" style="0" customWidth="1"/>
    <col min="268" max="268" width="2.4453125" style="0" customWidth="1"/>
    <col min="269" max="270" width="2.77734375" style="0" customWidth="1"/>
    <col min="271" max="272" width="8.88671875" style="0" hidden="1" customWidth="1"/>
    <col min="273" max="273" width="7.4453125" style="0" customWidth="1"/>
    <col min="275" max="275" width="11.88671875" style="0" customWidth="1"/>
    <col min="505" max="505" width="4.6640625" style="0" customWidth="1"/>
    <col min="506" max="507" width="2.77734375" style="0" customWidth="1"/>
    <col min="508" max="508" width="5.5546875" style="0" customWidth="1"/>
    <col min="509" max="509" width="2.77734375" style="0" customWidth="1"/>
    <col min="510" max="510" width="0.55078125" style="0" customWidth="1"/>
    <col min="511" max="511" width="5.5546875" style="0" customWidth="1"/>
    <col min="512" max="512" width="1.99609375" style="0" customWidth="1"/>
    <col min="513" max="513" width="4.5546875" style="0" customWidth="1"/>
    <col min="514" max="514" width="2.77734375" style="0" customWidth="1"/>
    <col min="515" max="515" width="1.2265625" style="0" customWidth="1"/>
    <col min="516" max="517" width="2.77734375" style="0" customWidth="1"/>
    <col min="518" max="518" width="5.4453125" style="0" customWidth="1"/>
    <col min="519" max="523" width="2.77734375" style="0" customWidth="1"/>
    <col min="524" max="524" width="2.4453125" style="0" customWidth="1"/>
    <col min="525" max="526" width="2.77734375" style="0" customWidth="1"/>
    <col min="527" max="528" width="8.88671875" style="0" hidden="1" customWidth="1"/>
    <col min="529" max="529" width="7.4453125" style="0" customWidth="1"/>
    <col min="531" max="531" width="11.88671875" style="0" customWidth="1"/>
    <col min="761" max="761" width="4.6640625" style="0" customWidth="1"/>
    <col min="762" max="763" width="2.77734375" style="0" customWidth="1"/>
    <col min="764" max="764" width="5.5546875" style="0" customWidth="1"/>
    <col min="765" max="765" width="2.77734375" style="0" customWidth="1"/>
    <col min="766" max="766" width="0.55078125" style="0" customWidth="1"/>
    <col min="767" max="767" width="5.5546875" style="0" customWidth="1"/>
    <col min="768" max="768" width="1.99609375" style="0" customWidth="1"/>
    <col min="769" max="769" width="4.5546875" style="0" customWidth="1"/>
    <col min="770" max="770" width="2.77734375" style="0" customWidth="1"/>
    <col min="771" max="771" width="1.2265625" style="0" customWidth="1"/>
    <col min="772" max="773" width="2.77734375" style="0" customWidth="1"/>
    <col min="774" max="774" width="5.4453125" style="0" customWidth="1"/>
    <col min="775" max="779" width="2.77734375" style="0" customWidth="1"/>
    <col min="780" max="780" width="2.4453125" style="0" customWidth="1"/>
    <col min="781" max="782" width="2.77734375" style="0" customWidth="1"/>
    <col min="783" max="784" width="8.88671875" style="0" hidden="1" customWidth="1"/>
    <col min="785" max="785" width="7.4453125" style="0" customWidth="1"/>
    <col min="787" max="787" width="11.88671875" style="0" customWidth="1"/>
    <col min="1017" max="1017" width="4.6640625" style="0" customWidth="1"/>
    <col min="1018" max="1019" width="2.77734375" style="0" customWidth="1"/>
    <col min="1020" max="1020" width="5.5546875" style="0" customWidth="1"/>
    <col min="1021" max="1021" width="2.77734375" style="0" customWidth="1"/>
    <col min="1022" max="1022" width="0.55078125" style="0" customWidth="1"/>
    <col min="1023" max="1023" width="5.5546875" style="0" customWidth="1"/>
    <col min="1024" max="1024" width="1.99609375" style="0" customWidth="1"/>
    <col min="1025" max="1025" width="4.5546875" style="0" customWidth="1"/>
    <col min="1026" max="1026" width="2.77734375" style="0" customWidth="1"/>
    <col min="1027" max="1027" width="1.2265625" style="0" customWidth="1"/>
    <col min="1028" max="1029" width="2.77734375" style="0" customWidth="1"/>
    <col min="1030" max="1030" width="5.4453125" style="0" customWidth="1"/>
    <col min="1031" max="1035" width="2.77734375" style="0" customWidth="1"/>
    <col min="1036" max="1036" width="2.4453125" style="0" customWidth="1"/>
    <col min="1037" max="1038" width="2.77734375" style="0" customWidth="1"/>
    <col min="1039" max="1040" width="8.88671875" style="0" hidden="1" customWidth="1"/>
    <col min="1041" max="1041" width="7.4453125" style="0" customWidth="1"/>
    <col min="1043" max="1043" width="11.88671875" style="0" customWidth="1"/>
    <col min="1273" max="1273" width="4.6640625" style="0" customWidth="1"/>
    <col min="1274" max="1275" width="2.77734375" style="0" customWidth="1"/>
    <col min="1276" max="1276" width="5.5546875" style="0" customWidth="1"/>
    <col min="1277" max="1277" width="2.77734375" style="0" customWidth="1"/>
    <col min="1278" max="1278" width="0.55078125" style="0" customWidth="1"/>
    <col min="1279" max="1279" width="5.5546875" style="0" customWidth="1"/>
    <col min="1280" max="1280" width="1.99609375" style="0" customWidth="1"/>
    <col min="1281" max="1281" width="4.5546875" style="0" customWidth="1"/>
    <col min="1282" max="1282" width="2.77734375" style="0" customWidth="1"/>
    <col min="1283" max="1283" width="1.2265625" style="0" customWidth="1"/>
    <col min="1284" max="1285" width="2.77734375" style="0" customWidth="1"/>
    <col min="1286" max="1286" width="5.4453125" style="0" customWidth="1"/>
    <col min="1287" max="1291" width="2.77734375" style="0" customWidth="1"/>
    <col min="1292" max="1292" width="2.4453125" style="0" customWidth="1"/>
    <col min="1293" max="1294" width="2.77734375" style="0" customWidth="1"/>
    <col min="1295" max="1296" width="8.88671875" style="0" hidden="1" customWidth="1"/>
    <col min="1297" max="1297" width="7.4453125" style="0" customWidth="1"/>
    <col min="1299" max="1299" width="11.88671875" style="0" customWidth="1"/>
    <col min="1529" max="1529" width="4.6640625" style="0" customWidth="1"/>
    <col min="1530" max="1531" width="2.77734375" style="0" customWidth="1"/>
    <col min="1532" max="1532" width="5.5546875" style="0" customWidth="1"/>
    <col min="1533" max="1533" width="2.77734375" style="0" customWidth="1"/>
    <col min="1534" max="1534" width="0.55078125" style="0" customWidth="1"/>
    <col min="1535" max="1535" width="5.5546875" style="0" customWidth="1"/>
    <col min="1536" max="1536" width="1.99609375" style="0" customWidth="1"/>
    <col min="1537" max="1537" width="4.5546875" style="0" customWidth="1"/>
    <col min="1538" max="1538" width="2.77734375" style="0" customWidth="1"/>
    <col min="1539" max="1539" width="1.2265625" style="0" customWidth="1"/>
    <col min="1540" max="1541" width="2.77734375" style="0" customWidth="1"/>
    <col min="1542" max="1542" width="5.4453125" style="0" customWidth="1"/>
    <col min="1543" max="1547" width="2.77734375" style="0" customWidth="1"/>
    <col min="1548" max="1548" width="2.4453125" style="0" customWidth="1"/>
    <col min="1549" max="1550" width="2.77734375" style="0" customWidth="1"/>
    <col min="1551" max="1552" width="8.88671875" style="0" hidden="1" customWidth="1"/>
    <col min="1553" max="1553" width="7.4453125" style="0" customWidth="1"/>
    <col min="1555" max="1555" width="11.88671875" style="0" customWidth="1"/>
    <col min="1785" max="1785" width="4.6640625" style="0" customWidth="1"/>
    <col min="1786" max="1787" width="2.77734375" style="0" customWidth="1"/>
    <col min="1788" max="1788" width="5.5546875" style="0" customWidth="1"/>
    <col min="1789" max="1789" width="2.77734375" style="0" customWidth="1"/>
    <col min="1790" max="1790" width="0.55078125" style="0" customWidth="1"/>
    <col min="1791" max="1791" width="5.5546875" style="0" customWidth="1"/>
    <col min="1792" max="1792" width="1.99609375" style="0" customWidth="1"/>
    <col min="1793" max="1793" width="4.5546875" style="0" customWidth="1"/>
    <col min="1794" max="1794" width="2.77734375" style="0" customWidth="1"/>
    <col min="1795" max="1795" width="1.2265625" style="0" customWidth="1"/>
    <col min="1796" max="1797" width="2.77734375" style="0" customWidth="1"/>
    <col min="1798" max="1798" width="5.4453125" style="0" customWidth="1"/>
    <col min="1799" max="1803" width="2.77734375" style="0" customWidth="1"/>
    <col min="1804" max="1804" width="2.4453125" style="0" customWidth="1"/>
    <col min="1805" max="1806" width="2.77734375" style="0" customWidth="1"/>
    <col min="1807" max="1808" width="8.88671875" style="0" hidden="1" customWidth="1"/>
    <col min="1809" max="1809" width="7.4453125" style="0" customWidth="1"/>
    <col min="1811" max="1811" width="11.88671875" style="0" customWidth="1"/>
    <col min="2041" max="2041" width="4.6640625" style="0" customWidth="1"/>
    <col min="2042" max="2043" width="2.77734375" style="0" customWidth="1"/>
    <col min="2044" max="2044" width="5.5546875" style="0" customWidth="1"/>
    <col min="2045" max="2045" width="2.77734375" style="0" customWidth="1"/>
    <col min="2046" max="2046" width="0.55078125" style="0" customWidth="1"/>
    <col min="2047" max="2047" width="5.5546875" style="0" customWidth="1"/>
    <col min="2048" max="2048" width="1.99609375" style="0" customWidth="1"/>
    <col min="2049" max="2049" width="4.5546875" style="0" customWidth="1"/>
    <col min="2050" max="2050" width="2.77734375" style="0" customWidth="1"/>
    <col min="2051" max="2051" width="1.2265625" style="0" customWidth="1"/>
    <col min="2052" max="2053" width="2.77734375" style="0" customWidth="1"/>
    <col min="2054" max="2054" width="5.4453125" style="0" customWidth="1"/>
    <col min="2055" max="2059" width="2.77734375" style="0" customWidth="1"/>
    <col min="2060" max="2060" width="2.4453125" style="0" customWidth="1"/>
    <col min="2061" max="2062" width="2.77734375" style="0" customWidth="1"/>
    <col min="2063" max="2064" width="8.88671875" style="0" hidden="1" customWidth="1"/>
    <col min="2065" max="2065" width="7.4453125" style="0" customWidth="1"/>
    <col min="2067" max="2067" width="11.88671875" style="0" customWidth="1"/>
    <col min="2297" max="2297" width="4.6640625" style="0" customWidth="1"/>
    <col min="2298" max="2299" width="2.77734375" style="0" customWidth="1"/>
    <col min="2300" max="2300" width="5.5546875" style="0" customWidth="1"/>
    <col min="2301" max="2301" width="2.77734375" style="0" customWidth="1"/>
    <col min="2302" max="2302" width="0.55078125" style="0" customWidth="1"/>
    <col min="2303" max="2303" width="5.5546875" style="0" customWidth="1"/>
    <col min="2304" max="2304" width="1.99609375" style="0" customWidth="1"/>
    <col min="2305" max="2305" width="4.5546875" style="0" customWidth="1"/>
    <col min="2306" max="2306" width="2.77734375" style="0" customWidth="1"/>
    <col min="2307" max="2307" width="1.2265625" style="0" customWidth="1"/>
    <col min="2308" max="2309" width="2.77734375" style="0" customWidth="1"/>
    <col min="2310" max="2310" width="5.4453125" style="0" customWidth="1"/>
    <col min="2311" max="2315" width="2.77734375" style="0" customWidth="1"/>
    <col min="2316" max="2316" width="2.4453125" style="0" customWidth="1"/>
    <col min="2317" max="2318" width="2.77734375" style="0" customWidth="1"/>
    <col min="2319" max="2320" width="8.88671875" style="0" hidden="1" customWidth="1"/>
    <col min="2321" max="2321" width="7.4453125" style="0" customWidth="1"/>
    <col min="2323" max="2323" width="11.88671875" style="0" customWidth="1"/>
    <col min="2553" max="2553" width="4.6640625" style="0" customWidth="1"/>
    <col min="2554" max="2555" width="2.77734375" style="0" customWidth="1"/>
    <col min="2556" max="2556" width="5.5546875" style="0" customWidth="1"/>
    <col min="2557" max="2557" width="2.77734375" style="0" customWidth="1"/>
    <col min="2558" max="2558" width="0.55078125" style="0" customWidth="1"/>
    <col min="2559" max="2559" width="5.5546875" style="0" customWidth="1"/>
    <col min="2560" max="2560" width="1.99609375" style="0" customWidth="1"/>
    <col min="2561" max="2561" width="4.5546875" style="0" customWidth="1"/>
    <col min="2562" max="2562" width="2.77734375" style="0" customWidth="1"/>
    <col min="2563" max="2563" width="1.2265625" style="0" customWidth="1"/>
    <col min="2564" max="2565" width="2.77734375" style="0" customWidth="1"/>
    <col min="2566" max="2566" width="5.4453125" style="0" customWidth="1"/>
    <col min="2567" max="2571" width="2.77734375" style="0" customWidth="1"/>
    <col min="2572" max="2572" width="2.4453125" style="0" customWidth="1"/>
    <col min="2573" max="2574" width="2.77734375" style="0" customWidth="1"/>
    <col min="2575" max="2576" width="8.88671875" style="0" hidden="1" customWidth="1"/>
    <col min="2577" max="2577" width="7.4453125" style="0" customWidth="1"/>
    <col min="2579" max="2579" width="11.88671875" style="0" customWidth="1"/>
    <col min="2809" max="2809" width="4.6640625" style="0" customWidth="1"/>
    <col min="2810" max="2811" width="2.77734375" style="0" customWidth="1"/>
    <col min="2812" max="2812" width="5.5546875" style="0" customWidth="1"/>
    <col min="2813" max="2813" width="2.77734375" style="0" customWidth="1"/>
    <col min="2814" max="2814" width="0.55078125" style="0" customWidth="1"/>
    <col min="2815" max="2815" width="5.5546875" style="0" customWidth="1"/>
    <col min="2816" max="2816" width="1.99609375" style="0" customWidth="1"/>
    <col min="2817" max="2817" width="4.5546875" style="0" customWidth="1"/>
    <col min="2818" max="2818" width="2.77734375" style="0" customWidth="1"/>
    <col min="2819" max="2819" width="1.2265625" style="0" customWidth="1"/>
    <col min="2820" max="2821" width="2.77734375" style="0" customWidth="1"/>
    <col min="2822" max="2822" width="5.4453125" style="0" customWidth="1"/>
    <col min="2823" max="2827" width="2.77734375" style="0" customWidth="1"/>
    <col min="2828" max="2828" width="2.4453125" style="0" customWidth="1"/>
    <col min="2829" max="2830" width="2.77734375" style="0" customWidth="1"/>
    <col min="2831" max="2832" width="8.88671875" style="0" hidden="1" customWidth="1"/>
    <col min="2833" max="2833" width="7.4453125" style="0" customWidth="1"/>
    <col min="2835" max="2835" width="11.88671875" style="0" customWidth="1"/>
    <col min="3065" max="3065" width="4.6640625" style="0" customWidth="1"/>
    <col min="3066" max="3067" width="2.77734375" style="0" customWidth="1"/>
    <col min="3068" max="3068" width="5.5546875" style="0" customWidth="1"/>
    <col min="3069" max="3069" width="2.77734375" style="0" customWidth="1"/>
    <col min="3070" max="3070" width="0.55078125" style="0" customWidth="1"/>
    <col min="3071" max="3071" width="5.5546875" style="0" customWidth="1"/>
    <col min="3072" max="3072" width="1.99609375" style="0" customWidth="1"/>
    <col min="3073" max="3073" width="4.5546875" style="0" customWidth="1"/>
    <col min="3074" max="3074" width="2.77734375" style="0" customWidth="1"/>
    <col min="3075" max="3075" width="1.2265625" style="0" customWidth="1"/>
    <col min="3076" max="3077" width="2.77734375" style="0" customWidth="1"/>
    <col min="3078" max="3078" width="5.4453125" style="0" customWidth="1"/>
    <col min="3079" max="3083" width="2.77734375" style="0" customWidth="1"/>
    <col min="3084" max="3084" width="2.4453125" style="0" customWidth="1"/>
    <col min="3085" max="3086" width="2.77734375" style="0" customWidth="1"/>
    <col min="3087" max="3088" width="8.88671875" style="0" hidden="1" customWidth="1"/>
    <col min="3089" max="3089" width="7.4453125" style="0" customWidth="1"/>
    <col min="3091" max="3091" width="11.88671875" style="0" customWidth="1"/>
    <col min="3321" max="3321" width="4.6640625" style="0" customWidth="1"/>
    <col min="3322" max="3323" width="2.77734375" style="0" customWidth="1"/>
    <col min="3324" max="3324" width="5.5546875" style="0" customWidth="1"/>
    <col min="3325" max="3325" width="2.77734375" style="0" customWidth="1"/>
    <col min="3326" max="3326" width="0.55078125" style="0" customWidth="1"/>
    <col min="3327" max="3327" width="5.5546875" style="0" customWidth="1"/>
    <col min="3328" max="3328" width="1.99609375" style="0" customWidth="1"/>
    <col min="3329" max="3329" width="4.5546875" style="0" customWidth="1"/>
    <col min="3330" max="3330" width="2.77734375" style="0" customWidth="1"/>
    <col min="3331" max="3331" width="1.2265625" style="0" customWidth="1"/>
    <col min="3332" max="3333" width="2.77734375" style="0" customWidth="1"/>
    <col min="3334" max="3334" width="5.4453125" style="0" customWidth="1"/>
    <col min="3335" max="3339" width="2.77734375" style="0" customWidth="1"/>
    <col min="3340" max="3340" width="2.4453125" style="0" customWidth="1"/>
    <col min="3341" max="3342" width="2.77734375" style="0" customWidth="1"/>
    <col min="3343" max="3344" width="8.88671875" style="0" hidden="1" customWidth="1"/>
    <col min="3345" max="3345" width="7.4453125" style="0" customWidth="1"/>
    <col min="3347" max="3347" width="11.88671875" style="0" customWidth="1"/>
    <col min="3577" max="3577" width="4.6640625" style="0" customWidth="1"/>
    <col min="3578" max="3579" width="2.77734375" style="0" customWidth="1"/>
    <col min="3580" max="3580" width="5.5546875" style="0" customWidth="1"/>
    <col min="3581" max="3581" width="2.77734375" style="0" customWidth="1"/>
    <col min="3582" max="3582" width="0.55078125" style="0" customWidth="1"/>
    <col min="3583" max="3583" width="5.5546875" style="0" customWidth="1"/>
    <col min="3584" max="3584" width="1.99609375" style="0" customWidth="1"/>
    <col min="3585" max="3585" width="4.5546875" style="0" customWidth="1"/>
    <col min="3586" max="3586" width="2.77734375" style="0" customWidth="1"/>
    <col min="3587" max="3587" width="1.2265625" style="0" customWidth="1"/>
    <col min="3588" max="3589" width="2.77734375" style="0" customWidth="1"/>
    <col min="3590" max="3590" width="5.4453125" style="0" customWidth="1"/>
    <col min="3591" max="3595" width="2.77734375" style="0" customWidth="1"/>
    <col min="3596" max="3596" width="2.4453125" style="0" customWidth="1"/>
    <col min="3597" max="3598" width="2.77734375" style="0" customWidth="1"/>
    <col min="3599" max="3600" width="8.88671875" style="0" hidden="1" customWidth="1"/>
    <col min="3601" max="3601" width="7.4453125" style="0" customWidth="1"/>
    <col min="3603" max="3603" width="11.88671875" style="0" customWidth="1"/>
    <col min="3833" max="3833" width="4.6640625" style="0" customWidth="1"/>
    <col min="3834" max="3835" width="2.77734375" style="0" customWidth="1"/>
    <col min="3836" max="3836" width="5.5546875" style="0" customWidth="1"/>
    <col min="3837" max="3837" width="2.77734375" style="0" customWidth="1"/>
    <col min="3838" max="3838" width="0.55078125" style="0" customWidth="1"/>
    <col min="3839" max="3839" width="5.5546875" style="0" customWidth="1"/>
    <col min="3840" max="3840" width="1.99609375" style="0" customWidth="1"/>
    <col min="3841" max="3841" width="4.5546875" style="0" customWidth="1"/>
    <col min="3842" max="3842" width="2.77734375" style="0" customWidth="1"/>
    <col min="3843" max="3843" width="1.2265625" style="0" customWidth="1"/>
    <col min="3844" max="3845" width="2.77734375" style="0" customWidth="1"/>
    <col min="3846" max="3846" width="5.4453125" style="0" customWidth="1"/>
    <col min="3847" max="3851" width="2.77734375" style="0" customWidth="1"/>
    <col min="3852" max="3852" width="2.4453125" style="0" customWidth="1"/>
    <col min="3853" max="3854" width="2.77734375" style="0" customWidth="1"/>
    <col min="3855" max="3856" width="8.88671875" style="0" hidden="1" customWidth="1"/>
    <col min="3857" max="3857" width="7.4453125" style="0" customWidth="1"/>
    <col min="3859" max="3859" width="11.88671875" style="0" customWidth="1"/>
    <col min="4089" max="4089" width="4.6640625" style="0" customWidth="1"/>
    <col min="4090" max="4091" width="2.77734375" style="0" customWidth="1"/>
    <col min="4092" max="4092" width="5.5546875" style="0" customWidth="1"/>
    <col min="4093" max="4093" width="2.77734375" style="0" customWidth="1"/>
    <col min="4094" max="4094" width="0.55078125" style="0" customWidth="1"/>
    <col min="4095" max="4095" width="5.5546875" style="0" customWidth="1"/>
    <col min="4096" max="4096" width="1.99609375" style="0" customWidth="1"/>
    <col min="4097" max="4097" width="4.5546875" style="0" customWidth="1"/>
    <col min="4098" max="4098" width="2.77734375" style="0" customWidth="1"/>
    <col min="4099" max="4099" width="1.2265625" style="0" customWidth="1"/>
    <col min="4100" max="4101" width="2.77734375" style="0" customWidth="1"/>
    <col min="4102" max="4102" width="5.4453125" style="0" customWidth="1"/>
    <col min="4103" max="4107" width="2.77734375" style="0" customWidth="1"/>
    <col min="4108" max="4108" width="2.4453125" style="0" customWidth="1"/>
    <col min="4109" max="4110" width="2.77734375" style="0" customWidth="1"/>
    <col min="4111" max="4112" width="8.88671875" style="0" hidden="1" customWidth="1"/>
    <col min="4113" max="4113" width="7.4453125" style="0" customWidth="1"/>
    <col min="4115" max="4115" width="11.88671875" style="0" customWidth="1"/>
    <col min="4345" max="4345" width="4.6640625" style="0" customWidth="1"/>
    <col min="4346" max="4347" width="2.77734375" style="0" customWidth="1"/>
    <col min="4348" max="4348" width="5.5546875" style="0" customWidth="1"/>
    <col min="4349" max="4349" width="2.77734375" style="0" customWidth="1"/>
    <col min="4350" max="4350" width="0.55078125" style="0" customWidth="1"/>
    <col min="4351" max="4351" width="5.5546875" style="0" customWidth="1"/>
    <col min="4352" max="4352" width="1.99609375" style="0" customWidth="1"/>
    <col min="4353" max="4353" width="4.5546875" style="0" customWidth="1"/>
    <col min="4354" max="4354" width="2.77734375" style="0" customWidth="1"/>
    <col min="4355" max="4355" width="1.2265625" style="0" customWidth="1"/>
    <col min="4356" max="4357" width="2.77734375" style="0" customWidth="1"/>
    <col min="4358" max="4358" width="5.4453125" style="0" customWidth="1"/>
    <col min="4359" max="4363" width="2.77734375" style="0" customWidth="1"/>
    <col min="4364" max="4364" width="2.4453125" style="0" customWidth="1"/>
    <col min="4365" max="4366" width="2.77734375" style="0" customWidth="1"/>
    <col min="4367" max="4368" width="8.88671875" style="0" hidden="1" customWidth="1"/>
    <col min="4369" max="4369" width="7.4453125" style="0" customWidth="1"/>
    <col min="4371" max="4371" width="11.88671875" style="0" customWidth="1"/>
    <col min="4601" max="4601" width="4.6640625" style="0" customWidth="1"/>
    <col min="4602" max="4603" width="2.77734375" style="0" customWidth="1"/>
    <col min="4604" max="4604" width="5.5546875" style="0" customWidth="1"/>
    <col min="4605" max="4605" width="2.77734375" style="0" customWidth="1"/>
    <col min="4606" max="4606" width="0.55078125" style="0" customWidth="1"/>
    <col min="4607" max="4607" width="5.5546875" style="0" customWidth="1"/>
    <col min="4608" max="4608" width="1.99609375" style="0" customWidth="1"/>
    <col min="4609" max="4609" width="4.5546875" style="0" customWidth="1"/>
    <col min="4610" max="4610" width="2.77734375" style="0" customWidth="1"/>
    <col min="4611" max="4611" width="1.2265625" style="0" customWidth="1"/>
    <col min="4612" max="4613" width="2.77734375" style="0" customWidth="1"/>
    <col min="4614" max="4614" width="5.4453125" style="0" customWidth="1"/>
    <col min="4615" max="4619" width="2.77734375" style="0" customWidth="1"/>
    <col min="4620" max="4620" width="2.4453125" style="0" customWidth="1"/>
    <col min="4621" max="4622" width="2.77734375" style="0" customWidth="1"/>
    <col min="4623" max="4624" width="8.88671875" style="0" hidden="1" customWidth="1"/>
    <col min="4625" max="4625" width="7.4453125" style="0" customWidth="1"/>
    <col min="4627" max="4627" width="11.88671875" style="0" customWidth="1"/>
    <col min="4857" max="4857" width="4.6640625" style="0" customWidth="1"/>
    <col min="4858" max="4859" width="2.77734375" style="0" customWidth="1"/>
    <col min="4860" max="4860" width="5.5546875" style="0" customWidth="1"/>
    <col min="4861" max="4861" width="2.77734375" style="0" customWidth="1"/>
    <col min="4862" max="4862" width="0.55078125" style="0" customWidth="1"/>
    <col min="4863" max="4863" width="5.5546875" style="0" customWidth="1"/>
    <col min="4864" max="4864" width="1.99609375" style="0" customWidth="1"/>
    <col min="4865" max="4865" width="4.5546875" style="0" customWidth="1"/>
    <col min="4866" max="4866" width="2.77734375" style="0" customWidth="1"/>
    <col min="4867" max="4867" width="1.2265625" style="0" customWidth="1"/>
    <col min="4868" max="4869" width="2.77734375" style="0" customWidth="1"/>
    <col min="4870" max="4870" width="5.4453125" style="0" customWidth="1"/>
    <col min="4871" max="4875" width="2.77734375" style="0" customWidth="1"/>
    <col min="4876" max="4876" width="2.4453125" style="0" customWidth="1"/>
    <col min="4877" max="4878" width="2.77734375" style="0" customWidth="1"/>
    <col min="4879" max="4880" width="8.88671875" style="0" hidden="1" customWidth="1"/>
    <col min="4881" max="4881" width="7.4453125" style="0" customWidth="1"/>
    <col min="4883" max="4883" width="11.88671875" style="0" customWidth="1"/>
    <col min="5113" max="5113" width="4.6640625" style="0" customWidth="1"/>
    <col min="5114" max="5115" width="2.77734375" style="0" customWidth="1"/>
    <col min="5116" max="5116" width="5.5546875" style="0" customWidth="1"/>
    <col min="5117" max="5117" width="2.77734375" style="0" customWidth="1"/>
    <col min="5118" max="5118" width="0.55078125" style="0" customWidth="1"/>
    <col min="5119" max="5119" width="5.5546875" style="0" customWidth="1"/>
    <col min="5120" max="5120" width="1.99609375" style="0" customWidth="1"/>
    <col min="5121" max="5121" width="4.5546875" style="0" customWidth="1"/>
    <col min="5122" max="5122" width="2.77734375" style="0" customWidth="1"/>
    <col min="5123" max="5123" width="1.2265625" style="0" customWidth="1"/>
    <col min="5124" max="5125" width="2.77734375" style="0" customWidth="1"/>
    <col min="5126" max="5126" width="5.4453125" style="0" customWidth="1"/>
    <col min="5127" max="5131" width="2.77734375" style="0" customWidth="1"/>
    <col min="5132" max="5132" width="2.4453125" style="0" customWidth="1"/>
    <col min="5133" max="5134" width="2.77734375" style="0" customWidth="1"/>
    <col min="5135" max="5136" width="8.88671875" style="0" hidden="1" customWidth="1"/>
    <col min="5137" max="5137" width="7.4453125" style="0" customWidth="1"/>
    <col min="5139" max="5139" width="11.88671875" style="0" customWidth="1"/>
    <col min="5369" max="5369" width="4.6640625" style="0" customWidth="1"/>
    <col min="5370" max="5371" width="2.77734375" style="0" customWidth="1"/>
    <col min="5372" max="5372" width="5.5546875" style="0" customWidth="1"/>
    <col min="5373" max="5373" width="2.77734375" style="0" customWidth="1"/>
    <col min="5374" max="5374" width="0.55078125" style="0" customWidth="1"/>
    <col min="5375" max="5375" width="5.5546875" style="0" customWidth="1"/>
    <col min="5376" max="5376" width="1.99609375" style="0" customWidth="1"/>
    <col min="5377" max="5377" width="4.5546875" style="0" customWidth="1"/>
    <col min="5378" max="5378" width="2.77734375" style="0" customWidth="1"/>
    <col min="5379" max="5379" width="1.2265625" style="0" customWidth="1"/>
    <col min="5380" max="5381" width="2.77734375" style="0" customWidth="1"/>
    <col min="5382" max="5382" width="5.4453125" style="0" customWidth="1"/>
    <col min="5383" max="5387" width="2.77734375" style="0" customWidth="1"/>
    <col min="5388" max="5388" width="2.4453125" style="0" customWidth="1"/>
    <col min="5389" max="5390" width="2.77734375" style="0" customWidth="1"/>
    <col min="5391" max="5392" width="8.88671875" style="0" hidden="1" customWidth="1"/>
    <col min="5393" max="5393" width="7.4453125" style="0" customWidth="1"/>
    <col min="5395" max="5395" width="11.88671875" style="0" customWidth="1"/>
    <col min="5625" max="5625" width="4.6640625" style="0" customWidth="1"/>
    <col min="5626" max="5627" width="2.77734375" style="0" customWidth="1"/>
    <col min="5628" max="5628" width="5.5546875" style="0" customWidth="1"/>
    <col min="5629" max="5629" width="2.77734375" style="0" customWidth="1"/>
    <col min="5630" max="5630" width="0.55078125" style="0" customWidth="1"/>
    <col min="5631" max="5631" width="5.5546875" style="0" customWidth="1"/>
    <col min="5632" max="5632" width="1.99609375" style="0" customWidth="1"/>
    <col min="5633" max="5633" width="4.5546875" style="0" customWidth="1"/>
    <col min="5634" max="5634" width="2.77734375" style="0" customWidth="1"/>
    <col min="5635" max="5635" width="1.2265625" style="0" customWidth="1"/>
    <col min="5636" max="5637" width="2.77734375" style="0" customWidth="1"/>
    <col min="5638" max="5638" width="5.4453125" style="0" customWidth="1"/>
    <col min="5639" max="5643" width="2.77734375" style="0" customWidth="1"/>
    <col min="5644" max="5644" width="2.4453125" style="0" customWidth="1"/>
    <col min="5645" max="5646" width="2.77734375" style="0" customWidth="1"/>
    <col min="5647" max="5648" width="8.88671875" style="0" hidden="1" customWidth="1"/>
    <col min="5649" max="5649" width="7.4453125" style="0" customWidth="1"/>
    <col min="5651" max="5651" width="11.88671875" style="0" customWidth="1"/>
    <col min="5881" max="5881" width="4.6640625" style="0" customWidth="1"/>
    <col min="5882" max="5883" width="2.77734375" style="0" customWidth="1"/>
    <col min="5884" max="5884" width="5.5546875" style="0" customWidth="1"/>
    <col min="5885" max="5885" width="2.77734375" style="0" customWidth="1"/>
    <col min="5886" max="5886" width="0.55078125" style="0" customWidth="1"/>
    <col min="5887" max="5887" width="5.5546875" style="0" customWidth="1"/>
    <col min="5888" max="5888" width="1.99609375" style="0" customWidth="1"/>
    <col min="5889" max="5889" width="4.5546875" style="0" customWidth="1"/>
    <col min="5890" max="5890" width="2.77734375" style="0" customWidth="1"/>
    <col min="5891" max="5891" width="1.2265625" style="0" customWidth="1"/>
    <col min="5892" max="5893" width="2.77734375" style="0" customWidth="1"/>
    <col min="5894" max="5894" width="5.4453125" style="0" customWidth="1"/>
    <col min="5895" max="5899" width="2.77734375" style="0" customWidth="1"/>
    <col min="5900" max="5900" width="2.4453125" style="0" customWidth="1"/>
    <col min="5901" max="5902" width="2.77734375" style="0" customWidth="1"/>
    <col min="5903" max="5904" width="8.88671875" style="0" hidden="1" customWidth="1"/>
    <col min="5905" max="5905" width="7.4453125" style="0" customWidth="1"/>
    <col min="5907" max="5907" width="11.88671875" style="0" customWidth="1"/>
    <col min="6137" max="6137" width="4.6640625" style="0" customWidth="1"/>
    <col min="6138" max="6139" width="2.77734375" style="0" customWidth="1"/>
    <col min="6140" max="6140" width="5.5546875" style="0" customWidth="1"/>
    <col min="6141" max="6141" width="2.77734375" style="0" customWidth="1"/>
    <col min="6142" max="6142" width="0.55078125" style="0" customWidth="1"/>
    <col min="6143" max="6143" width="5.5546875" style="0" customWidth="1"/>
    <col min="6144" max="6144" width="1.99609375" style="0" customWidth="1"/>
    <col min="6145" max="6145" width="4.5546875" style="0" customWidth="1"/>
    <col min="6146" max="6146" width="2.77734375" style="0" customWidth="1"/>
    <col min="6147" max="6147" width="1.2265625" style="0" customWidth="1"/>
    <col min="6148" max="6149" width="2.77734375" style="0" customWidth="1"/>
    <col min="6150" max="6150" width="5.4453125" style="0" customWidth="1"/>
    <col min="6151" max="6155" width="2.77734375" style="0" customWidth="1"/>
    <col min="6156" max="6156" width="2.4453125" style="0" customWidth="1"/>
    <col min="6157" max="6158" width="2.77734375" style="0" customWidth="1"/>
    <col min="6159" max="6160" width="8.88671875" style="0" hidden="1" customWidth="1"/>
    <col min="6161" max="6161" width="7.4453125" style="0" customWidth="1"/>
    <col min="6163" max="6163" width="11.88671875" style="0" customWidth="1"/>
    <col min="6393" max="6393" width="4.6640625" style="0" customWidth="1"/>
    <col min="6394" max="6395" width="2.77734375" style="0" customWidth="1"/>
    <col min="6396" max="6396" width="5.5546875" style="0" customWidth="1"/>
    <col min="6397" max="6397" width="2.77734375" style="0" customWidth="1"/>
    <col min="6398" max="6398" width="0.55078125" style="0" customWidth="1"/>
    <col min="6399" max="6399" width="5.5546875" style="0" customWidth="1"/>
    <col min="6400" max="6400" width="1.99609375" style="0" customWidth="1"/>
    <col min="6401" max="6401" width="4.5546875" style="0" customWidth="1"/>
    <col min="6402" max="6402" width="2.77734375" style="0" customWidth="1"/>
    <col min="6403" max="6403" width="1.2265625" style="0" customWidth="1"/>
    <col min="6404" max="6405" width="2.77734375" style="0" customWidth="1"/>
    <col min="6406" max="6406" width="5.4453125" style="0" customWidth="1"/>
    <col min="6407" max="6411" width="2.77734375" style="0" customWidth="1"/>
    <col min="6412" max="6412" width="2.4453125" style="0" customWidth="1"/>
    <col min="6413" max="6414" width="2.77734375" style="0" customWidth="1"/>
    <col min="6415" max="6416" width="8.88671875" style="0" hidden="1" customWidth="1"/>
    <col min="6417" max="6417" width="7.4453125" style="0" customWidth="1"/>
    <col min="6419" max="6419" width="11.88671875" style="0" customWidth="1"/>
    <col min="6649" max="6649" width="4.6640625" style="0" customWidth="1"/>
    <col min="6650" max="6651" width="2.77734375" style="0" customWidth="1"/>
    <col min="6652" max="6652" width="5.5546875" style="0" customWidth="1"/>
    <col min="6653" max="6653" width="2.77734375" style="0" customWidth="1"/>
    <col min="6654" max="6654" width="0.55078125" style="0" customWidth="1"/>
    <col min="6655" max="6655" width="5.5546875" style="0" customWidth="1"/>
    <col min="6656" max="6656" width="1.99609375" style="0" customWidth="1"/>
    <col min="6657" max="6657" width="4.5546875" style="0" customWidth="1"/>
    <col min="6658" max="6658" width="2.77734375" style="0" customWidth="1"/>
    <col min="6659" max="6659" width="1.2265625" style="0" customWidth="1"/>
    <col min="6660" max="6661" width="2.77734375" style="0" customWidth="1"/>
    <col min="6662" max="6662" width="5.4453125" style="0" customWidth="1"/>
    <col min="6663" max="6667" width="2.77734375" style="0" customWidth="1"/>
    <col min="6668" max="6668" width="2.4453125" style="0" customWidth="1"/>
    <col min="6669" max="6670" width="2.77734375" style="0" customWidth="1"/>
    <col min="6671" max="6672" width="8.88671875" style="0" hidden="1" customWidth="1"/>
    <col min="6673" max="6673" width="7.4453125" style="0" customWidth="1"/>
    <col min="6675" max="6675" width="11.88671875" style="0" customWidth="1"/>
    <col min="6905" max="6905" width="4.6640625" style="0" customWidth="1"/>
    <col min="6906" max="6907" width="2.77734375" style="0" customWidth="1"/>
    <col min="6908" max="6908" width="5.5546875" style="0" customWidth="1"/>
    <col min="6909" max="6909" width="2.77734375" style="0" customWidth="1"/>
    <col min="6910" max="6910" width="0.55078125" style="0" customWidth="1"/>
    <col min="6911" max="6911" width="5.5546875" style="0" customWidth="1"/>
    <col min="6912" max="6912" width="1.99609375" style="0" customWidth="1"/>
    <col min="6913" max="6913" width="4.5546875" style="0" customWidth="1"/>
    <col min="6914" max="6914" width="2.77734375" style="0" customWidth="1"/>
    <col min="6915" max="6915" width="1.2265625" style="0" customWidth="1"/>
    <col min="6916" max="6917" width="2.77734375" style="0" customWidth="1"/>
    <col min="6918" max="6918" width="5.4453125" style="0" customWidth="1"/>
    <col min="6919" max="6923" width="2.77734375" style="0" customWidth="1"/>
    <col min="6924" max="6924" width="2.4453125" style="0" customWidth="1"/>
    <col min="6925" max="6926" width="2.77734375" style="0" customWidth="1"/>
    <col min="6927" max="6928" width="8.88671875" style="0" hidden="1" customWidth="1"/>
    <col min="6929" max="6929" width="7.4453125" style="0" customWidth="1"/>
    <col min="6931" max="6931" width="11.88671875" style="0" customWidth="1"/>
    <col min="7161" max="7161" width="4.6640625" style="0" customWidth="1"/>
    <col min="7162" max="7163" width="2.77734375" style="0" customWidth="1"/>
    <col min="7164" max="7164" width="5.5546875" style="0" customWidth="1"/>
    <col min="7165" max="7165" width="2.77734375" style="0" customWidth="1"/>
    <col min="7166" max="7166" width="0.55078125" style="0" customWidth="1"/>
    <col min="7167" max="7167" width="5.5546875" style="0" customWidth="1"/>
    <col min="7168" max="7168" width="1.99609375" style="0" customWidth="1"/>
    <col min="7169" max="7169" width="4.5546875" style="0" customWidth="1"/>
    <col min="7170" max="7170" width="2.77734375" style="0" customWidth="1"/>
    <col min="7171" max="7171" width="1.2265625" style="0" customWidth="1"/>
    <col min="7172" max="7173" width="2.77734375" style="0" customWidth="1"/>
    <col min="7174" max="7174" width="5.4453125" style="0" customWidth="1"/>
    <col min="7175" max="7179" width="2.77734375" style="0" customWidth="1"/>
    <col min="7180" max="7180" width="2.4453125" style="0" customWidth="1"/>
    <col min="7181" max="7182" width="2.77734375" style="0" customWidth="1"/>
    <col min="7183" max="7184" width="8.88671875" style="0" hidden="1" customWidth="1"/>
    <col min="7185" max="7185" width="7.4453125" style="0" customWidth="1"/>
    <col min="7187" max="7187" width="11.88671875" style="0" customWidth="1"/>
    <col min="7417" max="7417" width="4.6640625" style="0" customWidth="1"/>
    <col min="7418" max="7419" width="2.77734375" style="0" customWidth="1"/>
    <col min="7420" max="7420" width="5.5546875" style="0" customWidth="1"/>
    <col min="7421" max="7421" width="2.77734375" style="0" customWidth="1"/>
    <col min="7422" max="7422" width="0.55078125" style="0" customWidth="1"/>
    <col min="7423" max="7423" width="5.5546875" style="0" customWidth="1"/>
    <col min="7424" max="7424" width="1.99609375" style="0" customWidth="1"/>
    <col min="7425" max="7425" width="4.5546875" style="0" customWidth="1"/>
    <col min="7426" max="7426" width="2.77734375" style="0" customWidth="1"/>
    <col min="7427" max="7427" width="1.2265625" style="0" customWidth="1"/>
    <col min="7428" max="7429" width="2.77734375" style="0" customWidth="1"/>
    <col min="7430" max="7430" width="5.4453125" style="0" customWidth="1"/>
    <col min="7431" max="7435" width="2.77734375" style="0" customWidth="1"/>
    <col min="7436" max="7436" width="2.4453125" style="0" customWidth="1"/>
    <col min="7437" max="7438" width="2.77734375" style="0" customWidth="1"/>
    <col min="7439" max="7440" width="8.88671875" style="0" hidden="1" customWidth="1"/>
    <col min="7441" max="7441" width="7.4453125" style="0" customWidth="1"/>
    <col min="7443" max="7443" width="11.88671875" style="0" customWidth="1"/>
    <col min="7673" max="7673" width="4.6640625" style="0" customWidth="1"/>
    <col min="7674" max="7675" width="2.77734375" style="0" customWidth="1"/>
    <col min="7676" max="7676" width="5.5546875" style="0" customWidth="1"/>
    <col min="7677" max="7677" width="2.77734375" style="0" customWidth="1"/>
    <col min="7678" max="7678" width="0.55078125" style="0" customWidth="1"/>
    <col min="7679" max="7679" width="5.5546875" style="0" customWidth="1"/>
    <col min="7680" max="7680" width="1.99609375" style="0" customWidth="1"/>
    <col min="7681" max="7681" width="4.5546875" style="0" customWidth="1"/>
    <col min="7682" max="7682" width="2.77734375" style="0" customWidth="1"/>
    <col min="7683" max="7683" width="1.2265625" style="0" customWidth="1"/>
    <col min="7684" max="7685" width="2.77734375" style="0" customWidth="1"/>
    <col min="7686" max="7686" width="5.4453125" style="0" customWidth="1"/>
    <col min="7687" max="7691" width="2.77734375" style="0" customWidth="1"/>
    <col min="7692" max="7692" width="2.4453125" style="0" customWidth="1"/>
    <col min="7693" max="7694" width="2.77734375" style="0" customWidth="1"/>
    <col min="7695" max="7696" width="8.88671875" style="0" hidden="1" customWidth="1"/>
    <col min="7697" max="7697" width="7.4453125" style="0" customWidth="1"/>
    <col min="7699" max="7699" width="11.88671875" style="0" customWidth="1"/>
    <col min="7929" max="7929" width="4.6640625" style="0" customWidth="1"/>
    <col min="7930" max="7931" width="2.77734375" style="0" customWidth="1"/>
    <col min="7932" max="7932" width="5.5546875" style="0" customWidth="1"/>
    <col min="7933" max="7933" width="2.77734375" style="0" customWidth="1"/>
    <col min="7934" max="7934" width="0.55078125" style="0" customWidth="1"/>
    <col min="7935" max="7935" width="5.5546875" style="0" customWidth="1"/>
    <col min="7936" max="7936" width="1.99609375" style="0" customWidth="1"/>
    <col min="7937" max="7937" width="4.5546875" style="0" customWidth="1"/>
    <col min="7938" max="7938" width="2.77734375" style="0" customWidth="1"/>
    <col min="7939" max="7939" width="1.2265625" style="0" customWidth="1"/>
    <col min="7940" max="7941" width="2.77734375" style="0" customWidth="1"/>
    <col min="7942" max="7942" width="5.4453125" style="0" customWidth="1"/>
    <col min="7943" max="7947" width="2.77734375" style="0" customWidth="1"/>
    <col min="7948" max="7948" width="2.4453125" style="0" customWidth="1"/>
    <col min="7949" max="7950" width="2.77734375" style="0" customWidth="1"/>
    <col min="7951" max="7952" width="8.88671875" style="0" hidden="1" customWidth="1"/>
    <col min="7953" max="7953" width="7.4453125" style="0" customWidth="1"/>
    <col min="7955" max="7955" width="11.88671875" style="0" customWidth="1"/>
    <col min="8185" max="8185" width="4.6640625" style="0" customWidth="1"/>
    <col min="8186" max="8187" width="2.77734375" style="0" customWidth="1"/>
    <col min="8188" max="8188" width="5.5546875" style="0" customWidth="1"/>
    <col min="8189" max="8189" width="2.77734375" style="0" customWidth="1"/>
    <col min="8190" max="8190" width="0.55078125" style="0" customWidth="1"/>
    <col min="8191" max="8191" width="5.5546875" style="0" customWidth="1"/>
    <col min="8192" max="8192" width="1.99609375" style="0" customWidth="1"/>
    <col min="8193" max="8193" width="4.5546875" style="0" customWidth="1"/>
    <col min="8194" max="8194" width="2.77734375" style="0" customWidth="1"/>
    <col min="8195" max="8195" width="1.2265625" style="0" customWidth="1"/>
    <col min="8196" max="8197" width="2.77734375" style="0" customWidth="1"/>
    <col min="8198" max="8198" width="5.4453125" style="0" customWidth="1"/>
    <col min="8199" max="8203" width="2.77734375" style="0" customWidth="1"/>
    <col min="8204" max="8204" width="2.4453125" style="0" customWidth="1"/>
    <col min="8205" max="8206" width="2.77734375" style="0" customWidth="1"/>
    <col min="8207" max="8208" width="8.88671875" style="0" hidden="1" customWidth="1"/>
    <col min="8209" max="8209" width="7.4453125" style="0" customWidth="1"/>
    <col min="8211" max="8211" width="11.88671875" style="0" customWidth="1"/>
    <col min="8441" max="8441" width="4.6640625" style="0" customWidth="1"/>
    <col min="8442" max="8443" width="2.77734375" style="0" customWidth="1"/>
    <col min="8444" max="8444" width="5.5546875" style="0" customWidth="1"/>
    <col min="8445" max="8445" width="2.77734375" style="0" customWidth="1"/>
    <col min="8446" max="8446" width="0.55078125" style="0" customWidth="1"/>
    <col min="8447" max="8447" width="5.5546875" style="0" customWidth="1"/>
    <col min="8448" max="8448" width="1.99609375" style="0" customWidth="1"/>
    <col min="8449" max="8449" width="4.5546875" style="0" customWidth="1"/>
    <col min="8450" max="8450" width="2.77734375" style="0" customWidth="1"/>
    <col min="8451" max="8451" width="1.2265625" style="0" customWidth="1"/>
    <col min="8452" max="8453" width="2.77734375" style="0" customWidth="1"/>
    <col min="8454" max="8454" width="5.4453125" style="0" customWidth="1"/>
    <col min="8455" max="8459" width="2.77734375" style="0" customWidth="1"/>
    <col min="8460" max="8460" width="2.4453125" style="0" customWidth="1"/>
    <col min="8461" max="8462" width="2.77734375" style="0" customWidth="1"/>
    <col min="8463" max="8464" width="8.88671875" style="0" hidden="1" customWidth="1"/>
    <col min="8465" max="8465" width="7.4453125" style="0" customWidth="1"/>
    <col min="8467" max="8467" width="11.88671875" style="0" customWidth="1"/>
    <col min="8697" max="8697" width="4.6640625" style="0" customWidth="1"/>
    <col min="8698" max="8699" width="2.77734375" style="0" customWidth="1"/>
    <col min="8700" max="8700" width="5.5546875" style="0" customWidth="1"/>
    <col min="8701" max="8701" width="2.77734375" style="0" customWidth="1"/>
    <col min="8702" max="8702" width="0.55078125" style="0" customWidth="1"/>
    <col min="8703" max="8703" width="5.5546875" style="0" customWidth="1"/>
    <col min="8704" max="8704" width="1.99609375" style="0" customWidth="1"/>
    <col min="8705" max="8705" width="4.5546875" style="0" customWidth="1"/>
    <col min="8706" max="8706" width="2.77734375" style="0" customWidth="1"/>
    <col min="8707" max="8707" width="1.2265625" style="0" customWidth="1"/>
    <col min="8708" max="8709" width="2.77734375" style="0" customWidth="1"/>
    <col min="8710" max="8710" width="5.4453125" style="0" customWidth="1"/>
    <col min="8711" max="8715" width="2.77734375" style="0" customWidth="1"/>
    <col min="8716" max="8716" width="2.4453125" style="0" customWidth="1"/>
    <col min="8717" max="8718" width="2.77734375" style="0" customWidth="1"/>
    <col min="8719" max="8720" width="8.88671875" style="0" hidden="1" customWidth="1"/>
    <col min="8721" max="8721" width="7.4453125" style="0" customWidth="1"/>
    <col min="8723" max="8723" width="11.88671875" style="0" customWidth="1"/>
    <col min="8953" max="8953" width="4.6640625" style="0" customWidth="1"/>
    <col min="8954" max="8955" width="2.77734375" style="0" customWidth="1"/>
    <col min="8956" max="8956" width="5.5546875" style="0" customWidth="1"/>
    <col min="8957" max="8957" width="2.77734375" style="0" customWidth="1"/>
    <col min="8958" max="8958" width="0.55078125" style="0" customWidth="1"/>
    <col min="8959" max="8959" width="5.5546875" style="0" customWidth="1"/>
    <col min="8960" max="8960" width="1.99609375" style="0" customWidth="1"/>
    <col min="8961" max="8961" width="4.5546875" style="0" customWidth="1"/>
    <col min="8962" max="8962" width="2.77734375" style="0" customWidth="1"/>
    <col min="8963" max="8963" width="1.2265625" style="0" customWidth="1"/>
    <col min="8964" max="8965" width="2.77734375" style="0" customWidth="1"/>
    <col min="8966" max="8966" width="5.4453125" style="0" customWidth="1"/>
    <col min="8967" max="8971" width="2.77734375" style="0" customWidth="1"/>
    <col min="8972" max="8972" width="2.4453125" style="0" customWidth="1"/>
    <col min="8973" max="8974" width="2.77734375" style="0" customWidth="1"/>
    <col min="8975" max="8976" width="8.88671875" style="0" hidden="1" customWidth="1"/>
    <col min="8977" max="8977" width="7.4453125" style="0" customWidth="1"/>
    <col min="8979" max="8979" width="11.88671875" style="0" customWidth="1"/>
    <col min="9209" max="9209" width="4.6640625" style="0" customWidth="1"/>
    <col min="9210" max="9211" width="2.77734375" style="0" customWidth="1"/>
    <col min="9212" max="9212" width="5.5546875" style="0" customWidth="1"/>
    <col min="9213" max="9213" width="2.77734375" style="0" customWidth="1"/>
    <col min="9214" max="9214" width="0.55078125" style="0" customWidth="1"/>
    <col min="9215" max="9215" width="5.5546875" style="0" customWidth="1"/>
    <col min="9216" max="9216" width="1.99609375" style="0" customWidth="1"/>
    <col min="9217" max="9217" width="4.5546875" style="0" customWidth="1"/>
    <col min="9218" max="9218" width="2.77734375" style="0" customWidth="1"/>
    <col min="9219" max="9219" width="1.2265625" style="0" customWidth="1"/>
    <col min="9220" max="9221" width="2.77734375" style="0" customWidth="1"/>
    <col min="9222" max="9222" width="5.4453125" style="0" customWidth="1"/>
    <col min="9223" max="9227" width="2.77734375" style="0" customWidth="1"/>
    <col min="9228" max="9228" width="2.4453125" style="0" customWidth="1"/>
    <col min="9229" max="9230" width="2.77734375" style="0" customWidth="1"/>
    <col min="9231" max="9232" width="8.88671875" style="0" hidden="1" customWidth="1"/>
    <col min="9233" max="9233" width="7.4453125" style="0" customWidth="1"/>
    <col min="9235" max="9235" width="11.88671875" style="0" customWidth="1"/>
    <col min="9465" max="9465" width="4.6640625" style="0" customWidth="1"/>
    <col min="9466" max="9467" width="2.77734375" style="0" customWidth="1"/>
    <col min="9468" max="9468" width="5.5546875" style="0" customWidth="1"/>
    <col min="9469" max="9469" width="2.77734375" style="0" customWidth="1"/>
    <col min="9470" max="9470" width="0.55078125" style="0" customWidth="1"/>
    <col min="9471" max="9471" width="5.5546875" style="0" customWidth="1"/>
    <col min="9472" max="9472" width="1.99609375" style="0" customWidth="1"/>
    <col min="9473" max="9473" width="4.5546875" style="0" customWidth="1"/>
    <col min="9474" max="9474" width="2.77734375" style="0" customWidth="1"/>
    <col min="9475" max="9475" width="1.2265625" style="0" customWidth="1"/>
    <col min="9476" max="9477" width="2.77734375" style="0" customWidth="1"/>
    <col min="9478" max="9478" width="5.4453125" style="0" customWidth="1"/>
    <col min="9479" max="9483" width="2.77734375" style="0" customWidth="1"/>
    <col min="9484" max="9484" width="2.4453125" style="0" customWidth="1"/>
    <col min="9485" max="9486" width="2.77734375" style="0" customWidth="1"/>
    <col min="9487" max="9488" width="8.88671875" style="0" hidden="1" customWidth="1"/>
    <col min="9489" max="9489" width="7.4453125" style="0" customWidth="1"/>
    <col min="9491" max="9491" width="11.88671875" style="0" customWidth="1"/>
    <col min="9721" max="9721" width="4.6640625" style="0" customWidth="1"/>
    <col min="9722" max="9723" width="2.77734375" style="0" customWidth="1"/>
    <col min="9724" max="9724" width="5.5546875" style="0" customWidth="1"/>
    <col min="9725" max="9725" width="2.77734375" style="0" customWidth="1"/>
    <col min="9726" max="9726" width="0.55078125" style="0" customWidth="1"/>
    <col min="9727" max="9727" width="5.5546875" style="0" customWidth="1"/>
    <col min="9728" max="9728" width="1.99609375" style="0" customWidth="1"/>
    <col min="9729" max="9729" width="4.5546875" style="0" customWidth="1"/>
    <col min="9730" max="9730" width="2.77734375" style="0" customWidth="1"/>
    <col min="9731" max="9731" width="1.2265625" style="0" customWidth="1"/>
    <col min="9732" max="9733" width="2.77734375" style="0" customWidth="1"/>
    <col min="9734" max="9734" width="5.4453125" style="0" customWidth="1"/>
    <col min="9735" max="9739" width="2.77734375" style="0" customWidth="1"/>
    <col min="9740" max="9740" width="2.4453125" style="0" customWidth="1"/>
    <col min="9741" max="9742" width="2.77734375" style="0" customWidth="1"/>
    <col min="9743" max="9744" width="8.88671875" style="0" hidden="1" customWidth="1"/>
    <col min="9745" max="9745" width="7.4453125" style="0" customWidth="1"/>
    <col min="9747" max="9747" width="11.88671875" style="0" customWidth="1"/>
    <col min="9977" max="9977" width="4.6640625" style="0" customWidth="1"/>
    <col min="9978" max="9979" width="2.77734375" style="0" customWidth="1"/>
    <col min="9980" max="9980" width="5.5546875" style="0" customWidth="1"/>
    <col min="9981" max="9981" width="2.77734375" style="0" customWidth="1"/>
    <col min="9982" max="9982" width="0.55078125" style="0" customWidth="1"/>
    <col min="9983" max="9983" width="5.5546875" style="0" customWidth="1"/>
    <col min="9984" max="9984" width="1.99609375" style="0" customWidth="1"/>
    <col min="9985" max="9985" width="4.5546875" style="0" customWidth="1"/>
    <col min="9986" max="9986" width="2.77734375" style="0" customWidth="1"/>
    <col min="9987" max="9987" width="1.2265625" style="0" customWidth="1"/>
    <col min="9988" max="9989" width="2.77734375" style="0" customWidth="1"/>
    <col min="9990" max="9990" width="5.4453125" style="0" customWidth="1"/>
    <col min="9991" max="9995" width="2.77734375" style="0" customWidth="1"/>
    <col min="9996" max="9996" width="2.4453125" style="0" customWidth="1"/>
    <col min="9997" max="9998" width="2.77734375" style="0" customWidth="1"/>
    <col min="9999" max="10000" width="8.88671875" style="0" hidden="1" customWidth="1"/>
    <col min="10001" max="10001" width="7.4453125" style="0" customWidth="1"/>
    <col min="10003" max="10003" width="11.88671875" style="0" customWidth="1"/>
    <col min="10233" max="10233" width="4.6640625" style="0" customWidth="1"/>
    <col min="10234" max="10235" width="2.77734375" style="0" customWidth="1"/>
    <col min="10236" max="10236" width="5.5546875" style="0" customWidth="1"/>
    <col min="10237" max="10237" width="2.77734375" style="0" customWidth="1"/>
    <col min="10238" max="10238" width="0.55078125" style="0" customWidth="1"/>
    <col min="10239" max="10239" width="5.5546875" style="0" customWidth="1"/>
    <col min="10240" max="10240" width="1.99609375" style="0" customWidth="1"/>
    <col min="10241" max="10241" width="4.5546875" style="0" customWidth="1"/>
    <col min="10242" max="10242" width="2.77734375" style="0" customWidth="1"/>
    <col min="10243" max="10243" width="1.2265625" style="0" customWidth="1"/>
    <col min="10244" max="10245" width="2.77734375" style="0" customWidth="1"/>
    <col min="10246" max="10246" width="5.4453125" style="0" customWidth="1"/>
    <col min="10247" max="10251" width="2.77734375" style="0" customWidth="1"/>
    <col min="10252" max="10252" width="2.4453125" style="0" customWidth="1"/>
    <col min="10253" max="10254" width="2.77734375" style="0" customWidth="1"/>
    <col min="10255" max="10256" width="8.88671875" style="0" hidden="1" customWidth="1"/>
    <col min="10257" max="10257" width="7.4453125" style="0" customWidth="1"/>
    <col min="10259" max="10259" width="11.88671875" style="0" customWidth="1"/>
    <col min="10489" max="10489" width="4.6640625" style="0" customWidth="1"/>
    <col min="10490" max="10491" width="2.77734375" style="0" customWidth="1"/>
    <col min="10492" max="10492" width="5.5546875" style="0" customWidth="1"/>
    <col min="10493" max="10493" width="2.77734375" style="0" customWidth="1"/>
    <col min="10494" max="10494" width="0.55078125" style="0" customWidth="1"/>
    <col min="10495" max="10495" width="5.5546875" style="0" customWidth="1"/>
    <col min="10496" max="10496" width="1.99609375" style="0" customWidth="1"/>
    <col min="10497" max="10497" width="4.5546875" style="0" customWidth="1"/>
    <col min="10498" max="10498" width="2.77734375" style="0" customWidth="1"/>
    <col min="10499" max="10499" width="1.2265625" style="0" customWidth="1"/>
    <col min="10500" max="10501" width="2.77734375" style="0" customWidth="1"/>
    <col min="10502" max="10502" width="5.4453125" style="0" customWidth="1"/>
    <col min="10503" max="10507" width="2.77734375" style="0" customWidth="1"/>
    <col min="10508" max="10508" width="2.4453125" style="0" customWidth="1"/>
    <col min="10509" max="10510" width="2.77734375" style="0" customWidth="1"/>
    <col min="10511" max="10512" width="8.88671875" style="0" hidden="1" customWidth="1"/>
    <col min="10513" max="10513" width="7.4453125" style="0" customWidth="1"/>
    <col min="10515" max="10515" width="11.88671875" style="0" customWidth="1"/>
    <col min="10745" max="10745" width="4.6640625" style="0" customWidth="1"/>
    <col min="10746" max="10747" width="2.77734375" style="0" customWidth="1"/>
    <col min="10748" max="10748" width="5.5546875" style="0" customWidth="1"/>
    <col min="10749" max="10749" width="2.77734375" style="0" customWidth="1"/>
    <col min="10750" max="10750" width="0.55078125" style="0" customWidth="1"/>
    <col min="10751" max="10751" width="5.5546875" style="0" customWidth="1"/>
    <col min="10752" max="10752" width="1.99609375" style="0" customWidth="1"/>
    <col min="10753" max="10753" width="4.5546875" style="0" customWidth="1"/>
    <col min="10754" max="10754" width="2.77734375" style="0" customWidth="1"/>
    <col min="10755" max="10755" width="1.2265625" style="0" customWidth="1"/>
    <col min="10756" max="10757" width="2.77734375" style="0" customWidth="1"/>
    <col min="10758" max="10758" width="5.4453125" style="0" customWidth="1"/>
    <col min="10759" max="10763" width="2.77734375" style="0" customWidth="1"/>
    <col min="10764" max="10764" width="2.4453125" style="0" customWidth="1"/>
    <col min="10765" max="10766" width="2.77734375" style="0" customWidth="1"/>
    <col min="10767" max="10768" width="8.88671875" style="0" hidden="1" customWidth="1"/>
    <col min="10769" max="10769" width="7.4453125" style="0" customWidth="1"/>
    <col min="10771" max="10771" width="11.88671875" style="0" customWidth="1"/>
    <col min="11001" max="11001" width="4.6640625" style="0" customWidth="1"/>
    <col min="11002" max="11003" width="2.77734375" style="0" customWidth="1"/>
    <col min="11004" max="11004" width="5.5546875" style="0" customWidth="1"/>
    <col min="11005" max="11005" width="2.77734375" style="0" customWidth="1"/>
    <col min="11006" max="11006" width="0.55078125" style="0" customWidth="1"/>
    <col min="11007" max="11007" width="5.5546875" style="0" customWidth="1"/>
    <col min="11008" max="11008" width="1.99609375" style="0" customWidth="1"/>
    <col min="11009" max="11009" width="4.5546875" style="0" customWidth="1"/>
    <col min="11010" max="11010" width="2.77734375" style="0" customWidth="1"/>
    <col min="11011" max="11011" width="1.2265625" style="0" customWidth="1"/>
    <col min="11012" max="11013" width="2.77734375" style="0" customWidth="1"/>
    <col min="11014" max="11014" width="5.4453125" style="0" customWidth="1"/>
    <col min="11015" max="11019" width="2.77734375" style="0" customWidth="1"/>
    <col min="11020" max="11020" width="2.4453125" style="0" customWidth="1"/>
    <col min="11021" max="11022" width="2.77734375" style="0" customWidth="1"/>
    <col min="11023" max="11024" width="8.88671875" style="0" hidden="1" customWidth="1"/>
    <col min="11025" max="11025" width="7.4453125" style="0" customWidth="1"/>
    <col min="11027" max="11027" width="11.88671875" style="0" customWidth="1"/>
    <col min="11257" max="11257" width="4.6640625" style="0" customWidth="1"/>
    <col min="11258" max="11259" width="2.77734375" style="0" customWidth="1"/>
    <col min="11260" max="11260" width="5.5546875" style="0" customWidth="1"/>
    <col min="11261" max="11261" width="2.77734375" style="0" customWidth="1"/>
    <col min="11262" max="11262" width="0.55078125" style="0" customWidth="1"/>
    <col min="11263" max="11263" width="5.5546875" style="0" customWidth="1"/>
    <col min="11264" max="11264" width="1.99609375" style="0" customWidth="1"/>
    <col min="11265" max="11265" width="4.5546875" style="0" customWidth="1"/>
    <col min="11266" max="11266" width="2.77734375" style="0" customWidth="1"/>
    <col min="11267" max="11267" width="1.2265625" style="0" customWidth="1"/>
    <col min="11268" max="11269" width="2.77734375" style="0" customWidth="1"/>
    <col min="11270" max="11270" width="5.4453125" style="0" customWidth="1"/>
    <col min="11271" max="11275" width="2.77734375" style="0" customWidth="1"/>
    <col min="11276" max="11276" width="2.4453125" style="0" customWidth="1"/>
    <col min="11277" max="11278" width="2.77734375" style="0" customWidth="1"/>
    <col min="11279" max="11280" width="8.88671875" style="0" hidden="1" customWidth="1"/>
    <col min="11281" max="11281" width="7.4453125" style="0" customWidth="1"/>
    <col min="11283" max="11283" width="11.88671875" style="0" customWidth="1"/>
    <col min="11513" max="11513" width="4.6640625" style="0" customWidth="1"/>
    <col min="11514" max="11515" width="2.77734375" style="0" customWidth="1"/>
    <col min="11516" max="11516" width="5.5546875" style="0" customWidth="1"/>
    <col min="11517" max="11517" width="2.77734375" style="0" customWidth="1"/>
    <col min="11518" max="11518" width="0.55078125" style="0" customWidth="1"/>
    <col min="11519" max="11519" width="5.5546875" style="0" customWidth="1"/>
    <col min="11520" max="11520" width="1.99609375" style="0" customWidth="1"/>
    <col min="11521" max="11521" width="4.5546875" style="0" customWidth="1"/>
    <col min="11522" max="11522" width="2.77734375" style="0" customWidth="1"/>
    <col min="11523" max="11523" width="1.2265625" style="0" customWidth="1"/>
    <col min="11524" max="11525" width="2.77734375" style="0" customWidth="1"/>
    <col min="11526" max="11526" width="5.4453125" style="0" customWidth="1"/>
    <col min="11527" max="11531" width="2.77734375" style="0" customWidth="1"/>
    <col min="11532" max="11532" width="2.4453125" style="0" customWidth="1"/>
    <col min="11533" max="11534" width="2.77734375" style="0" customWidth="1"/>
    <col min="11535" max="11536" width="8.88671875" style="0" hidden="1" customWidth="1"/>
    <col min="11537" max="11537" width="7.4453125" style="0" customWidth="1"/>
    <col min="11539" max="11539" width="11.88671875" style="0" customWidth="1"/>
    <col min="11769" max="11769" width="4.6640625" style="0" customWidth="1"/>
    <col min="11770" max="11771" width="2.77734375" style="0" customWidth="1"/>
    <col min="11772" max="11772" width="5.5546875" style="0" customWidth="1"/>
    <col min="11773" max="11773" width="2.77734375" style="0" customWidth="1"/>
    <col min="11774" max="11774" width="0.55078125" style="0" customWidth="1"/>
    <col min="11775" max="11775" width="5.5546875" style="0" customWidth="1"/>
    <col min="11776" max="11776" width="1.99609375" style="0" customWidth="1"/>
    <col min="11777" max="11777" width="4.5546875" style="0" customWidth="1"/>
    <col min="11778" max="11778" width="2.77734375" style="0" customWidth="1"/>
    <col min="11779" max="11779" width="1.2265625" style="0" customWidth="1"/>
    <col min="11780" max="11781" width="2.77734375" style="0" customWidth="1"/>
    <col min="11782" max="11782" width="5.4453125" style="0" customWidth="1"/>
    <col min="11783" max="11787" width="2.77734375" style="0" customWidth="1"/>
    <col min="11788" max="11788" width="2.4453125" style="0" customWidth="1"/>
    <col min="11789" max="11790" width="2.77734375" style="0" customWidth="1"/>
    <col min="11791" max="11792" width="8.88671875" style="0" hidden="1" customWidth="1"/>
    <col min="11793" max="11793" width="7.4453125" style="0" customWidth="1"/>
    <col min="11795" max="11795" width="11.88671875" style="0" customWidth="1"/>
    <col min="12025" max="12025" width="4.6640625" style="0" customWidth="1"/>
    <col min="12026" max="12027" width="2.77734375" style="0" customWidth="1"/>
    <col min="12028" max="12028" width="5.5546875" style="0" customWidth="1"/>
    <col min="12029" max="12029" width="2.77734375" style="0" customWidth="1"/>
    <col min="12030" max="12030" width="0.55078125" style="0" customWidth="1"/>
    <col min="12031" max="12031" width="5.5546875" style="0" customWidth="1"/>
    <col min="12032" max="12032" width="1.99609375" style="0" customWidth="1"/>
    <col min="12033" max="12033" width="4.5546875" style="0" customWidth="1"/>
    <col min="12034" max="12034" width="2.77734375" style="0" customWidth="1"/>
    <col min="12035" max="12035" width="1.2265625" style="0" customWidth="1"/>
    <col min="12036" max="12037" width="2.77734375" style="0" customWidth="1"/>
    <col min="12038" max="12038" width="5.4453125" style="0" customWidth="1"/>
    <col min="12039" max="12043" width="2.77734375" style="0" customWidth="1"/>
    <col min="12044" max="12044" width="2.4453125" style="0" customWidth="1"/>
    <col min="12045" max="12046" width="2.77734375" style="0" customWidth="1"/>
    <col min="12047" max="12048" width="8.88671875" style="0" hidden="1" customWidth="1"/>
    <col min="12049" max="12049" width="7.4453125" style="0" customWidth="1"/>
    <col min="12051" max="12051" width="11.88671875" style="0" customWidth="1"/>
    <col min="12281" max="12281" width="4.6640625" style="0" customWidth="1"/>
    <col min="12282" max="12283" width="2.77734375" style="0" customWidth="1"/>
    <col min="12284" max="12284" width="5.5546875" style="0" customWidth="1"/>
    <col min="12285" max="12285" width="2.77734375" style="0" customWidth="1"/>
    <col min="12286" max="12286" width="0.55078125" style="0" customWidth="1"/>
    <col min="12287" max="12287" width="5.5546875" style="0" customWidth="1"/>
    <col min="12288" max="12288" width="1.99609375" style="0" customWidth="1"/>
    <col min="12289" max="12289" width="4.5546875" style="0" customWidth="1"/>
    <col min="12290" max="12290" width="2.77734375" style="0" customWidth="1"/>
    <col min="12291" max="12291" width="1.2265625" style="0" customWidth="1"/>
    <col min="12292" max="12293" width="2.77734375" style="0" customWidth="1"/>
    <col min="12294" max="12294" width="5.4453125" style="0" customWidth="1"/>
    <col min="12295" max="12299" width="2.77734375" style="0" customWidth="1"/>
    <col min="12300" max="12300" width="2.4453125" style="0" customWidth="1"/>
    <col min="12301" max="12302" width="2.77734375" style="0" customWidth="1"/>
    <col min="12303" max="12304" width="8.88671875" style="0" hidden="1" customWidth="1"/>
    <col min="12305" max="12305" width="7.4453125" style="0" customWidth="1"/>
    <col min="12307" max="12307" width="11.88671875" style="0" customWidth="1"/>
    <col min="12537" max="12537" width="4.6640625" style="0" customWidth="1"/>
    <col min="12538" max="12539" width="2.77734375" style="0" customWidth="1"/>
    <col min="12540" max="12540" width="5.5546875" style="0" customWidth="1"/>
    <col min="12541" max="12541" width="2.77734375" style="0" customWidth="1"/>
    <col min="12542" max="12542" width="0.55078125" style="0" customWidth="1"/>
    <col min="12543" max="12543" width="5.5546875" style="0" customWidth="1"/>
    <col min="12544" max="12544" width="1.99609375" style="0" customWidth="1"/>
    <col min="12545" max="12545" width="4.5546875" style="0" customWidth="1"/>
    <col min="12546" max="12546" width="2.77734375" style="0" customWidth="1"/>
    <col min="12547" max="12547" width="1.2265625" style="0" customWidth="1"/>
    <col min="12548" max="12549" width="2.77734375" style="0" customWidth="1"/>
    <col min="12550" max="12550" width="5.4453125" style="0" customWidth="1"/>
    <col min="12551" max="12555" width="2.77734375" style="0" customWidth="1"/>
    <col min="12556" max="12556" width="2.4453125" style="0" customWidth="1"/>
    <col min="12557" max="12558" width="2.77734375" style="0" customWidth="1"/>
    <col min="12559" max="12560" width="8.88671875" style="0" hidden="1" customWidth="1"/>
    <col min="12561" max="12561" width="7.4453125" style="0" customWidth="1"/>
    <col min="12563" max="12563" width="11.88671875" style="0" customWidth="1"/>
    <col min="12793" max="12793" width="4.6640625" style="0" customWidth="1"/>
    <col min="12794" max="12795" width="2.77734375" style="0" customWidth="1"/>
    <col min="12796" max="12796" width="5.5546875" style="0" customWidth="1"/>
    <col min="12797" max="12797" width="2.77734375" style="0" customWidth="1"/>
    <col min="12798" max="12798" width="0.55078125" style="0" customWidth="1"/>
    <col min="12799" max="12799" width="5.5546875" style="0" customWidth="1"/>
    <col min="12800" max="12800" width="1.99609375" style="0" customWidth="1"/>
    <col min="12801" max="12801" width="4.5546875" style="0" customWidth="1"/>
    <col min="12802" max="12802" width="2.77734375" style="0" customWidth="1"/>
    <col min="12803" max="12803" width="1.2265625" style="0" customWidth="1"/>
    <col min="12804" max="12805" width="2.77734375" style="0" customWidth="1"/>
    <col min="12806" max="12806" width="5.4453125" style="0" customWidth="1"/>
    <col min="12807" max="12811" width="2.77734375" style="0" customWidth="1"/>
    <col min="12812" max="12812" width="2.4453125" style="0" customWidth="1"/>
    <col min="12813" max="12814" width="2.77734375" style="0" customWidth="1"/>
    <col min="12815" max="12816" width="8.88671875" style="0" hidden="1" customWidth="1"/>
    <col min="12817" max="12817" width="7.4453125" style="0" customWidth="1"/>
    <col min="12819" max="12819" width="11.88671875" style="0" customWidth="1"/>
    <col min="13049" max="13049" width="4.6640625" style="0" customWidth="1"/>
    <col min="13050" max="13051" width="2.77734375" style="0" customWidth="1"/>
    <col min="13052" max="13052" width="5.5546875" style="0" customWidth="1"/>
    <col min="13053" max="13053" width="2.77734375" style="0" customWidth="1"/>
    <col min="13054" max="13054" width="0.55078125" style="0" customWidth="1"/>
    <col min="13055" max="13055" width="5.5546875" style="0" customWidth="1"/>
    <col min="13056" max="13056" width="1.99609375" style="0" customWidth="1"/>
    <col min="13057" max="13057" width="4.5546875" style="0" customWidth="1"/>
    <col min="13058" max="13058" width="2.77734375" style="0" customWidth="1"/>
    <col min="13059" max="13059" width="1.2265625" style="0" customWidth="1"/>
    <col min="13060" max="13061" width="2.77734375" style="0" customWidth="1"/>
    <col min="13062" max="13062" width="5.4453125" style="0" customWidth="1"/>
    <col min="13063" max="13067" width="2.77734375" style="0" customWidth="1"/>
    <col min="13068" max="13068" width="2.4453125" style="0" customWidth="1"/>
    <col min="13069" max="13070" width="2.77734375" style="0" customWidth="1"/>
    <col min="13071" max="13072" width="8.88671875" style="0" hidden="1" customWidth="1"/>
    <col min="13073" max="13073" width="7.4453125" style="0" customWidth="1"/>
    <col min="13075" max="13075" width="11.88671875" style="0" customWidth="1"/>
    <col min="13305" max="13305" width="4.6640625" style="0" customWidth="1"/>
    <col min="13306" max="13307" width="2.77734375" style="0" customWidth="1"/>
    <col min="13308" max="13308" width="5.5546875" style="0" customWidth="1"/>
    <col min="13309" max="13309" width="2.77734375" style="0" customWidth="1"/>
    <col min="13310" max="13310" width="0.55078125" style="0" customWidth="1"/>
    <col min="13311" max="13311" width="5.5546875" style="0" customWidth="1"/>
    <col min="13312" max="13312" width="1.99609375" style="0" customWidth="1"/>
    <col min="13313" max="13313" width="4.5546875" style="0" customWidth="1"/>
    <col min="13314" max="13314" width="2.77734375" style="0" customWidth="1"/>
    <col min="13315" max="13315" width="1.2265625" style="0" customWidth="1"/>
    <col min="13316" max="13317" width="2.77734375" style="0" customWidth="1"/>
    <col min="13318" max="13318" width="5.4453125" style="0" customWidth="1"/>
    <col min="13319" max="13323" width="2.77734375" style="0" customWidth="1"/>
    <col min="13324" max="13324" width="2.4453125" style="0" customWidth="1"/>
    <col min="13325" max="13326" width="2.77734375" style="0" customWidth="1"/>
    <col min="13327" max="13328" width="8.88671875" style="0" hidden="1" customWidth="1"/>
    <col min="13329" max="13329" width="7.4453125" style="0" customWidth="1"/>
    <col min="13331" max="13331" width="11.88671875" style="0" customWidth="1"/>
    <col min="13561" max="13561" width="4.6640625" style="0" customWidth="1"/>
    <col min="13562" max="13563" width="2.77734375" style="0" customWidth="1"/>
    <col min="13564" max="13564" width="5.5546875" style="0" customWidth="1"/>
    <col min="13565" max="13565" width="2.77734375" style="0" customWidth="1"/>
    <col min="13566" max="13566" width="0.55078125" style="0" customWidth="1"/>
    <col min="13567" max="13567" width="5.5546875" style="0" customWidth="1"/>
    <col min="13568" max="13568" width="1.99609375" style="0" customWidth="1"/>
    <col min="13569" max="13569" width="4.5546875" style="0" customWidth="1"/>
    <col min="13570" max="13570" width="2.77734375" style="0" customWidth="1"/>
    <col min="13571" max="13571" width="1.2265625" style="0" customWidth="1"/>
    <col min="13572" max="13573" width="2.77734375" style="0" customWidth="1"/>
    <col min="13574" max="13574" width="5.4453125" style="0" customWidth="1"/>
    <col min="13575" max="13579" width="2.77734375" style="0" customWidth="1"/>
    <col min="13580" max="13580" width="2.4453125" style="0" customWidth="1"/>
    <col min="13581" max="13582" width="2.77734375" style="0" customWidth="1"/>
    <col min="13583" max="13584" width="8.88671875" style="0" hidden="1" customWidth="1"/>
    <col min="13585" max="13585" width="7.4453125" style="0" customWidth="1"/>
    <col min="13587" max="13587" width="11.88671875" style="0" customWidth="1"/>
    <col min="13817" max="13817" width="4.6640625" style="0" customWidth="1"/>
    <col min="13818" max="13819" width="2.77734375" style="0" customWidth="1"/>
    <col min="13820" max="13820" width="5.5546875" style="0" customWidth="1"/>
    <col min="13821" max="13821" width="2.77734375" style="0" customWidth="1"/>
    <col min="13822" max="13822" width="0.55078125" style="0" customWidth="1"/>
    <col min="13823" max="13823" width="5.5546875" style="0" customWidth="1"/>
    <col min="13824" max="13824" width="1.99609375" style="0" customWidth="1"/>
    <col min="13825" max="13825" width="4.5546875" style="0" customWidth="1"/>
    <col min="13826" max="13826" width="2.77734375" style="0" customWidth="1"/>
    <col min="13827" max="13827" width="1.2265625" style="0" customWidth="1"/>
    <col min="13828" max="13829" width="2.77734375" style="0" customWidth="1"/>
    <col min="13830" max="13830" width="5.4453125" style="0" customWidth="1"/>
    <col min="13831" max="13835" width="2.77734375" style="0" customWidth="1"/>
    <col min="13836" max="13836" width="2.4453125" style="0" customWidth="1"/>
    <col min="13837" max="13838" width="2.77734375" style="0" customWidth="1"/>
    <col min="13839" max="13840" width="8.88671875" style="0" hidden="1" customWidth="1"/>
    <col min="13841" max="13841" width="7.4453125" style="0" customWidth="1"/>
    <col min="13843" max="13843" width="11.88671875" style="0" customWidth="1"/>
    <col min="14073" max="14073" width="4.6640625" style="0" customWidth="1"/>
    <col min="14074" max="14075" width="2.77734375" style="0" customWidth="1"/>
    <col min="14076" max="14076" width="5.5546875" style="0" customWidth="1"/>
    <col min="14077" max="14077" width="2.77734375" style="0" customWidth="1"/>
    <col min="14078" max="14078" width="0.55078125" style="0" customWidth="1"/>
    <col min="14079" max="14079" width="5.5546875" style="0" customWidth="1"/>
    <col min="14080" max="14080" width="1.99609375" style="0" customWidth="1"/>
    <col min="14081" max="14081" width="4.5546875" style="0" customWidth="1"/>
    <col min="14082" max="14082" width="2.77734375" style="0" customWidth="1"/>
    <col min="14083" max="14083" width="1.2265625" style="0" customWidth="1"/>
    <col min="14084" max="14085" width="2.77734375" style="0" customWidth="1"/>
    <col min="14086" max="14086" width="5.4453125" style="0" customWidth="1"/>
    <col min="14087" max="14091" width="2.77734375" style="0" customWidth="1"/>
    <col min="14092" max="14092" width="2.4453125" style="0" customWidth="1"/>
    <col min="14093" max="14094" width="2.77734375" style="0" customWidth="1"/>
    <col min="14095" max="14096" width="8.88671875" style="0" hidden="1" customWidth="1"/>
    <col min="14097" max="14097" width="7.4453125" style="0" customWidth="1"/>
    <col min="14099" max="14099" width="11.88671875" style="0" customWidth="1"/>
    <col min="14329" max="14329" width="4.6640625" style="0" customWidth="1"/>
    <col min="14330" max="14331" width="2.77734375" style="0" customWidth="1"/>
    <col min="14332" max="14332" width="5.5546875" style="0" customWidth="1"/>
    <col min="14333" max="14333" width="2.77734375" style="0" customWidth="1"/>
    <col min="14334" max="14334" width="0.55078125" style="0" customWidth="1"/>
    <col min="14335" max="14335" width="5.5546875" style="0" customWidth="1"/>
    <col min="14336" max="14336" width="1.99609375" style="0" customWidth="1"/>
    <col min="14337" max="14337" width="4.5546875" style="0" customWidth="1"/>
    <col min="14338" max="14338" width="2.77734375" style="0" customWidth="1"/>
    <col min="14339" max="14339" width="1.2265625" style="0" customWidth="1"/>
    <col min="14340" max="14341" width="2.77734375" style="0" customWidth="1"/>
    <col min="14342" max="14342" width="5.4453125" style="0" customWidth="1"/>
    <col min="14343" max="14347" width="2.77734375" style="0" customWidth="1"/>
    <col min="14348" max="14348" width="2.4453125" style="0" customWidth="1"/>
    <col min="14349" max="14350" width="2.77734375" style="0" customWidth="1"/>
    <col min="14351" max="14352" width="8.88671875" style="0" hidden="1" customWidth="1"/>
    <col min="14353" max="14353" width="7.4453125" style="0" customWidth="1"/>
    <col min="14355" max="14355" width="11.88671875" style="0" customWidth="1"/>
    <col min="14585" max="14585" width="4.6640625" style="0" customWidth="1"/>
    <col min="14586" max="14587" width="2.77734375" style="0" customWidth="1"/>
    <col min="14588" max="14588" width="5.5546875" style="0" customWidth="1"/>
    <col min="14589" max="14589" width="2.77734375" style="0" customWidth="1"/>
    <col min="14590" max="14590" width="0.55078125" style="0" customWidth="1"/>
    <col min="14591" max="14591" width="5.5546875" style="0" customWidth="1"/>
    <col min="14592" max="14592" width="1.99609375" style="0" customWidth="1"/>
    <col min="14593" max="14593" width="4.5546875" style="0" customWidth="1"/>
    <col min="14594" max="14594" width="2.77734375" style="0" customWidth="1"/>
    <col min="14595" max="14595" width="1.2265625" style="0" customWidth="1"/>
    <col min="14596" max="14597" width="2.77734375" style="0" customWidth="1"/>
    <col min="14598" max="14598" width="5.4453125" style="0" customWidth="1"/>
    <col min="14599" max="14603" width="2.77734375" style="0" customWidth="1"/>
    <col min="14604" max="14604" width="2.4453125" style="0" customWidth="1"/>
    <col min="14605" max="14606" width="2.77734375" style="0" customWidth="1"/>
    <col min="14607" max="14608" width="8.88671875" style="0" hidden="1" customWidth="1"/>
    <col min="14609" max="14609" width="7.4453125" style="0" customWidth="1"/>
    <col min="14611" max="14611" width="11.88671875" style="0" customWidth="1"/>
    <col min="14841" max="14841" width="4.6640625" style="0" customWidth="1"/>
    <col min="14842" max="14843" width="2.77734375" style="0" customWidth="1"/>
    <col min="14844" max="14844" width="5.5546875" style="0" customWidth="1"/>
    <col min="14845" max="14845" width="2.77734375" style="0" customWidth="1"/>
    <col min="14846" max="14846" width="0.55078125" style="0" customWidth="1"/>
    <col min="14847" max="14847" width="5.5546875" style="0" customWidth="1"/>
    <col min="14848" max="14848" width="1.99609375" style="0" customWidth="1"/>
    <col min="14849" max="14849" width="4.5546875" style="0" customWidth="1"/>
    <col min="14850" max="14850" width="2.77734375" style="0" customWidth="1"/>
    <col min="14851" max="14851" width="1.2265625" style="0" customWidth="1"/>
    <col min="14852" max="14853" width="2.77734375" style="0" customWidth="1"/>
    <col min="14854" max="14854" width="5.4453125" style="0" customWidth="1"/>
    <col min="14855" max="14859" width="2.77734375" style="0" customWidth="1"/>
    <col min="14860" max="14860" width="2.4453125" style="0" customWidth="1"/>
    <col min="14861" max="14862" width="2.77734375" style="0" customWidth="1"/>
    <col min="14863" max="14864" width="8.88671875" style="0" hidden="1" customWidth="1"/>
    <col min="14865" max="14865" width="7.4453125" style="0" customWidth="1"/>
    <col min="14867" max="14867" width="11.88671875" style="0" customWidth="1"/>
    <col min="15097" max="15097" width="4.6640625" style="0" customWidth="1"/>
    <col min="15098" max="15099" width="2.77734375" style="0" customWidth="1"/>
    <col min="15100" max="15100" width="5.5546875" style="0" customWidth="1"/>
    <col min="15101" max="15101" width="2.77734375" style="0" customWidth="1"/>
    <col min="15102" max="15102" width="0.55078125" style="0" customWidth="1"/>
    <col min="15103" max="15103" width="5.5546875" style="0" customWidth="1"/>
    <col min="15104" max="15104" width="1.99609375" style="0" customWidth="1"/>
    <col min="15105" max="15105" width="4.5546875" style="0" customWidth="1"/>
    <col min="15106" max="15106" width="2.77734375" style="0" customWidth="1"/>
    <col min="15107" max="15107" width="1.2265625" style="0" customWidth="1"/>
    <col min="15108" max="15109" width="2.77734375" style="0" customWidth="1"/>
    <col min="15110" max="15110" width="5.4453125" style="0" customWidth="1"/>
    <col min="15111" max="15115" width="2.77734375" style="0" customWidth="1"/>
    <col min="15116" max="15116" width="2.4453125" style="0" customWidth="1"/>
    <col min="15117" max="15118" width="2.77734375" style="0" customWidth="1"/>
    <col min="15119" max="15120" width="8.88671875" style="0" hidden="1" customWidth="1"/>
    <col min="15121" max="15121" width="7.4453125" style="0" customWidth="1"/>
    <col min="15123" max="15123" width="11.88671875" style="0" customWidth="1"/>
    <col min="15353" max="15353" width="4.6640625" style="0" customWidth="1"/>
    <col min="15354" max="15355" width="2.77734375" style="0" customWidth="1"/>
    <col min="15356" max="15356" width="5.5546875" style="0" customWidth="1"/>
    <col min="15357" max="15357" width="2.77734375" style="0" customWidth="1"/>
    <col min="15358" max="15358" width="0.55078125" style="0" customWidth="1"/>
    <col min="15359" max="15359" width="5.5546875" style="0" customWidth="1"/>
    <col min="15360" max="15360" width="1.99609375" style="0" customWidth="1"/>
    <col min="15361" max="15361" width="4.5546875" style="0" customWidth="1"/>
    <col min="15362" max="15362" width="2.77734375" style="0" customWidth="1"/>
    <col min="15363" max="15363" width="1.2265625" style="0" customWidth="1"/>
    <col min="15364" max="15365" width="2.77734375" style="0" customWidth="1"/>
    <col min="15366" max="15366" width="5.4453125" style="0" customWidth="1"/>
    <col min="15367" max="15371" width="2.77734375" style="0" customWidth="1"/>
    <col min="15372" max="15372" width="2.4453125" style="0" customWidth="1"/>
    <col min="15373" max="15374" width="2.77734375" style="0" customWidth="1"/>
    <col min="15375" max="15376" width="8.88671875" style="0" hidden="1" customWidth="1"/>
    <col min="15377" max="15377" width="7.4453125" style="0" customWidth="1"/>
    <col min="15379" max="15379" width="11.88671875" style="0" customWidth="1"/>
    <col min="15609" max="15609" width="4.6640625" style="0" customWidth="1"/>
    <col min="15610" max="15611" width="2.77734375" style="0" customWidth="1"/>
    <col min="15612" max="15612" width="5.5546875" style="0" customWidth="1"/>
    <col min="15613" max="15613" width="2.77734375" style="0" customWidth="1"/>
    <col min="15614" max="15614" width="0.55078125" style="0" customWidth="1"/>
    <col min="15615" max="15615" width="5.5546875" style="0" customWidth="1"/>
    <col min="15616" max="15616" width="1.99609375" style="0" customWidth="1"/>
    <col min="15617" max="15617" width="4.5546875" style="0" customWidth="1"/>
    <col min="15618" max="15618" width="2.77734375" style="0" customWidth="1"/>
    <col min="15619" max="15619" width="1.2265625" style="0" customWidth="1"/>
    <col min="15620" max="15621" width="2.77734375" style="0" customWidth="1"/>
    <col min="15622" max="15622" width="5.4453125" style="0" customWidth="1"/>
    <col min="15623" max="15627" width="2.77734375" style="0" customWidth="1"/>
    <col min="15628" max="15628" width="2.4453125" style="0" customWidth="1"/>
    <col min="15629" max="15630" width="2.77734375" style="0" customWidth="1"/>
    <col min="15631" max="15632" width="8.88671875" style="0" hidden="1" customWidth="1"/>
    <col min="15633" max="15633" width="7.4453125" style="0" customWidth="1"/>
    <col min="15635" max="15635" width="11.88671875" style="0" customWidth="1"/>
    <col min="15865" max="15865" width="4.6640625" style="0" customWidth="1"/>
    <col min="15866" max="15867" width="2.77734375" style="0" customWidth="1"/>
    <col min="15868" max="15868" width="5.5546875" style="0" customWidth="1"/>
    <col min="15869" max="15869" width="2.77734375" style="0" customWidth="1"/>
    <col min="15870" max="15870" width="0.55078125" style="0" customWidth="1"/>
    <col min="15871" max="15871" width="5.5546875" style="0" customWidth="1"/>
    <col min="15872" max="15872" width="1.99609375" style="0" customWidth="1"/>
    <col min="15873" max="15873" width="4.5546875" style="0" customWidth="1"/>
    <col min="15874" max="15874" width="2.77734375" style="0" customWidth="1"/>
    <col min="15875" max="15875" width="1.2265625" style="0" customWidth="1"/>
    <col min="15876" max="15877" width="2.77734375" style="0" customWidth="1"/>
    <col min="15878" max="15878" width="5.4453125" style="0" customWidth="1"/>
    <col min="15879" max="15883" width="2.77734375" style="0" customWidth="1"/>
    <col min="15884" max="15884" width="2.4453125" style="0" customWidth="1"/>
    <col min="15885" max="15886" width="2.77734375" style="0" customWidth="1"/>
    <col min="15887" max="15888" width="8.88671875" style="0" hidden="1" customWidth="1"/>
    <col min="15889" max="15889" width="7.4453125" style="0" customWidth="1"/>
    <col min="15891" max="15891" width="11.88671875" style="0" customWidth="1"/>
    <col min="16121" max="16121" width="4.6640625" style="0" customWidth="1"/>
    <col min="16122" max="16123" width="2.77734375" style="0" customWidth="1"/>
    <col min="16124" max="16124" width="5.5546875" style="0" customWidth="1"/>
    <col min="16125" max="16125" width="2.77734375" style="0" customWidth="1"/>
    <col min="16126" max="16126" width="0.55078125" style="0" customWidth="1"/>
    <col min="16127" max="16127" width="5.5546875" style="0" customWidth="1"/>
    <col min="16128" max="16128" width="1.99609375" style="0" customWidth="1"/>
    <col min="16129" max="16129" width="4.5546875" style="0" customWidth="1"/>
    <col min="16130" max="16130" width="2.77734375" style="0" customWidth="1"/>
    <col min="16131" max="16131" width="1.2265625" style="0" customWidth="1"/>
    <col min="16132" max="16133" width="2.77734375" style="0" customWidth="1"/>
    <col min="16134" max="16134" width="5.4453125" style="0" customWidth="1"/>
    <col min="16135" max="16139" width="2.77734375" style="0" customWidth="1"/>
    <col min="16140" max="16140" width="2.4453125" style="0" customWidth="1"/>
    <col min="16141" max="16142" width="2.77734375" style="0" customWidth="1"/>
    <col min="16143" max="16144" width="8.88671875" style="0" hidden="1" customWidth="1"/>
    <col min="16145" max="16145" width="7.4453125" style="0" customWidth="1"/>
    <col min="16147" max="16147" width="11.88671875" style="0" customWidth="1"/>
  </cols>
  <sheetData>
    <row r="1" spans="1:25" ht="9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ht="9.75" customHeight="1">
      <c r="A2" s="136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8"/>
    </row>
    <row r="3" spans="1:25" ht="12.75" customHeight="1">
      <c r="A3" s="136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8"/>
    </row>
    <row r="4" spans="1:25" ht="9.75" customHeight="1">
      <c r="A4" s="139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1"/>
    </row>
    <row r="5" spans="1:25" ht="13.5">
      <c r="A5" s="142">
        <v>42030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5"/>
    </row>
    <row r="6" spans="1:26" ht="18.75" customHeight="1">
      <c r="A6" s="144" t="s">
        <v>70</v>
      </c>
      <c r="B6" s="145"/>
      <c r="C6" s="145"/>
      <c r="D6" s="145"/>
      <c r="E6" s="145"/>
      <c r="F6" s="145"/>
      <c r="G6" s="145"/>
      <c r="H6" s="145"/>
      <c r="I6" s="145"/>
      <c r="J6" s="145"/>
      <c r="K6" s="146"/>
      <c r="L6" s="147" t="s">
        <v>1</v>
      </c>
      <c r="M6" s="150" t="s">
        <v>2</v>
      </c>
      <c r="N6" s="151"/>
      <c r="O6" s="152" t="s">
        <v>3</v>
      </c>
      <c r="P6" s="153"/>
      <c r="Q6" s="153"/>
      <c r="R6" s="153"/>
      <c r="S6" s="153"/>
      <c r="T6" s="153"/>
      <c r="U6" s="153"/>
      <c r="V6" s="153"/>
      <c r="W6" s="153"/>
      <c r="X6" s="153"/>
      <c r="Y6" s="154"/>
      <c r="Z6" s="6"/>
    </row>
    <row r="7" spans="1:26" ht="18.75" customHeight="1">
      <c r="A7" s="144"/>
      <c r="B7" s="145"/>
      <c r="C7" s="145"/>
      <c r="D7" s="145"/>
      <c r="E7" s="145"/>
      <c r="F7" s="145"/>
      <c r="G7" s="145"/>
      <c r="H7" s="145"/>
      <c r="I7" s="145"/>
      <c r="J7" s="145"/>
      <c r="K7" s="146"/>
      <c r="L7" s="148"/>
      <c r="M7" s="150" t="s">
        <v>4</v>
      </c>
      <c r="N7" s="151"/>
      <c r="O7" s="155" t="s">
        <v>5</v>
      </c>
      <c r="P7" s="156"/>
      <c r="Q7" s="156"/>
      <c r="R7" s="156"/>
      <c r="S7" s="156"/>
      <c r="T7" s="157"/>
      <c r="U7" s="158" t="s">
        <v>6</v>
      </c>
      <c r="V7" s="159"/>
      <c r="W7" s="152" t="s">
        <v>7</v>
      </c>
      <c r="X7" s="153"/>
      <c r="Y7" s="154"/>
      <c r="Z7" s="7"/>
    </row>
    <row r="8" spans="1:26" ht="18.75" customHeight="1">
      <c r="A8" s="160" t="s">
        <v>71</v>
      </c>
      <c r="B8" s="161"/>
      <c r="C8" s="161"/>
      <c r="D8" s="161"/>
      <c r="E8" s="161"/>
      <c r="F8" s="161"/>
      <c r="G8" s="161"/>
      <c r="H8" s="161"/>
      <c r="I8" s="161"/>
      <c r="J8" s="161"/>
      <c r="K8" s="162"/>
      <c r="L8" s="148"/>
      <c r="M8" s="150" t="s">
        <v>8</v>
      </c>
      <c r="N8" s="151"/>
      <c r="O8" s="163" t="s">
        <v>9</v>
      </c>
      <c r="P8" s="164"/>
      <c r="Q8" s="164"/>
      <c r="R8" s="164"/>
      <c r="S8" s="164"/>
      <c r="T8" s="164"/>
      <c r="U8" s="164"/>
      <c r="V8" s="164"/>
      <c r="W8" s="164"/>
      <c r="X8" s="164"/>
      <c r="Y8" s="165"/>
      <c r="Z8" s="7"/>
    </row>
    <row r="9" spans="1:26" ht="18.75" customHeight="1" thickBot="1">
      <c r="A9" s="166" t="s">
        <v>10</v>
      </c>
      <c r="B9" s="167"/>
      <c r="C9" s="167"/>
      <c r="D9" s="167"/>
      <c r="E9" s="167"/>
      <c r="F9" s="167"/>
      <c r="G9" s="167"/>
      <c r="H9" s="167"/>
      <c r="I9" s="167"/>
      <c r="J9" s="167"/>
      <c r="K9" s="168"/>
      <c r="L9" s="149"/>
      <c r="M9" s="150" t="s">
        <v>11</v>
      </c>
      <c r="N9" s="151"/>
      <c r="O9" s="113" t="s">
        <v>12</v>
      </c>
      <c r="P9" s="114"/>
      <c r="Q9" s="114"/>
      <c r="R9" s="114"/>
      <c r="S9" s="114"/>
      <c r="T9" s="114"/>
      <c r="U9" s="114"/>
      <c r="V9" s="114"/>
      <c r="W9" s="114"/>
      <c r="X9" s="114"/>
      <c r="Y9" s="115"/>
      <c r="Z9" s="7"/>
    </row>
    <row r="10" spans="1:26" ht="14.25" customHeight="1" hidden="1">
      <c r="A10" s="116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8"/>
      <c r="Z10" s="7"/>
    </row>
    <row r="11" spans="1:26" ht="18.75" customHeight="1" thickTop="1">
      <c r="A11" s="119" t="s">
        <v>13</v>
      </c>
      <c r="B11" s="120"/>
      <c r="C11" s="120"/>
      <c r="D11" s="120"/>
      <c r="E11" s="120"/>
      <c r="F11" s="121"/>
      <c r="G11" s="122" t="s">
        <v>14</v>
      </c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4"/>
      <c r="Z11" s="7"/>
    </row>
    <row r="12" spans="1:26" ht="18.75" customHeight="1" thickBot="1">
      <c r="A12" s="128" t="s">
        <v>15</v>
      </c>
      <c r="B12" s="129"/>
      <c r="C12" s="129"/>
      <c r="D12" s="129"/>
      <c r="E12" s="129"/>
      <c r="F12" s="130"/>
      <c r="G12" s="125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7"/>
      <c r="Z12" s="7"/>
    </row>
    <row r="13" spans="1:26" ht="23.1" customHeight="1">
      <c r="A13" s="131" t="s">
        <v>16</v>
      </c>
      <c r="B13" s="132"/>
      <c r="C13" s="132"/>
      <c r="D13" s="132"/>
      <c r="E13" s="132"/>
      <c r="F13" s="133"/>
      <c r="G13" s="134" t="s">
        <v>17</v>
      </c>
      <c r="H13" s="132"/>
      <c r="I13" s="133"/>
      <c r="J13" s="134" t="s">
        <v>18</v>
      </c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5"/>
      <c r="Z13" s="7"/>
    </row>
    <row r="14" spans="1:26" ht="21" customHeight="1">
      <c r="A14" s="102" t="s">
        <v>19</v>
      </c>
      <c r="B14" s="104" t="s">
        <v>20</v>
      </c>
      <c r="C14" s="105"/>
      <c r="D14" s="105"/>
      <c r="E14" s="105"/>
      <c r="F14" s="106"/>
      <c r="G14" s="42">
        <v>954180</v>
      </c>
      <c r="H14" s="43"/>
      <c r="I14" s="44"/>
      <c r="J14" s="45" t="s">
        <v>21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7"/>
      <c r="Z14" s="7"/>
    </row>
    <row r="15" spans="1:26" ht="21" customHeight="1">
      <c r="A15" s="91"/>
      <c r="B15" s="104" t="s">
        <v>22</v>
      </c>
      <c r="C15" s="105"/>
      <c r="D15" s="105"/>
      <c r="E15" s="105"/>
      <c r="F15" s="106"/>
      <c r="G15" s="96">
        <v>145080</v>
      </c>
      <c r="H15" s="97"/>
      <c r="I15" s="98"/>
      <c r="J15" s="107" t="s">
        <v>23</v>
      </c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9"/>
      <c r="Z15" s="7"/>
    </row>
    <row r="16" spans="1:25" ht="21" customHeight="1">
      <c r="A16" s="91"/>
      <c r="B16" s="104" t="s">
        <v>24</v>
      </c>
      <c r="C16" s="105"/>
      <c r="D16" s="105"/>
      <c r="E16" s="105"/>
      <c r="F16" s="106"/>
      <c r="G16" s="42">
        <v>41850</v>
      </c>
      <c r="H16" s="43"/>
      <c r="I16" s="44"/>
      <c r="J16" s="45" t="s">
        <v>25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7"/>
    </row>
    <row r="17" spans="1:25" ht="21" customHeight="1">
      <c r="A17" s="91"/>
      <c r="B17" s="66" t="s">
        <v>26</v>
      </c>
      <c r="C17" s="40"/>
      <c r="D17" s="40"/>
      <c r="E17" s="40"/>
      <c r="F17" s="41"/>
      <c r="G17" s="42">
        <v>1141110</v>
      </c>
      <c r="H17" s="43"/>
      <c r="I17" s="44"/>
      <c r="J17" s="79" t="s">
        <v>27</v>
      </c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1"/>
    </row>
    <row r="18" spans="1:25" ht="21" customHeight="1">
      <c r="A18" s="91"/>
      <c r="B18" s="104" t="s">
        <v>28</v>
      </c>
      <c r="C18" s="105"/>
      <c r="D18" s="105"/>
      <c r="E18" s="105"/>
      <c r="F18" s="106"/>
      <c r="G18" s="42">
        <v>95092.5</v>
      </c>
      <c r="H18" s="43"/>
      <c r="I18" s="44"/>
      <c r="J18" s="45" t="s">
        <v>29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7"/>
    </row>
    <row r="19" spans="1:25" ht="21" customHeight="1">
      <c r="A19" s="91"/>
      <c r="B19" s="104" t="s">
        <v>30</v>
      </c>
      <c r="C19" s="105"/>
      <c r="D19" s="105"/>
      <c r="E19" s="105"/>
      <c r="F19" s="106"/>
      <c r="G19" s="42">
        <v>100000</v>
      </c>
      <c r="H19" s="43"/>
      <c r="I19" s="44"/>
      <c r="J19" s="107" t="s">
        <v>31</v>
      </c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9"/>
    </row>
    <row r="20" spans="1:25" ht="21" customHeight="1">
      <c r="A20" s="91"/>
      <c r="B20" s="104" t="s">
        <v>32</v>
      </c>
      <c r="C20" s="105"/>
      <c r="D20" s="105"/>
      <c r="E20" s="105"/>
      <c r="F20" s="106"/>
      <c r="G20" s="96">
        <v>33333.333333333336</v>
      </c>
      <c r="H20" s="97"/>
      <c r="I20" s="98"/>
      <c r="J20" s="110" t="s">
        <v>33</v>
      </c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2"/>
    </row>
    <row r="21" spans="1:26" ht="21" customHeight="1">
      <c r="A21" s="103"/>
      <c r="B21" s="82" t="s">
        <v>34</v>
      </c>
      <c r="C21" s="83"/>
      <c r="D21" s="83"/>
      <c r="E21" s="83"/>
      <c r="F21" s="84"/>
      <c r="G21" s="85">
        <v>1369535.8333333333</v>
      </c>
      <c r="H21" s="86"/>
      <c r="I21" s="87"/>
      <c r="J21" s="88" t="s">
        <v>35</v>
      </c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90"/>
      <c r="Z21" s="8">
        <f>G21/G35</f>
        <v>0.8559596390432532</v>
      </c>
    </row>
    <row r="22" spans="1:25" ht="21" customHeight="1">
      <c r="A22" s="91" t="s">
        <v>36</v>
      </c>
      <c r="B22" s="66" t="s">
        <v>37</v>
      </c>
      <c r="C22" s="40"/>
      <c r="D22" s="40"/>
      <c r="E22" s="40"/>
      <c r="F22" s="41"/>
      <c r="G22" s="42">
        <v>41212.85293008333</v>
      </c>
      <c r="H22" s="43"/>
      <c r="I22" s="44"/>
      <c r="J22" s="45" t="s">
        <v>38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7"/>
    </row>
    <row r="23" spans="1:25" ht="21" customHeight="1">
      <c r="A23" s="91"/>
      <c r="B23" s="93" t="s">
        <v>39</v>
      </c>
      <c r="C23" s="94"/>
      <c r="D23" s="94"/>
      <c r="E23" s="94"/>
      <c r="F23" s="95"/>
      <c r="G23" s="96">
        <v>0</v>
      </c>
      <c r="H23" s="97"/>
      <c r="I23" s="98"/>
      <c r="J23" s="99" t="s">
        <v>40</v>
      </c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1"/>
    </row>
    <row r="24" spans="1:25" ht="21" customHeight="1">
      <c r="A24" s="91"/>
      <c r="B24" s="66" t="s">
        <v>41</v>
      </c>
      <c r="C24" s="40"/>
      <c r="D24" s="40"/>
      <c r="E24" s="40"/>
      <c r="F24" s="41"/>
      <c r="G24" s="42">
        <v>16567.763333333332</v>
      </c>
      <c r="H24" s="43"/>
      <c r="I24" s="44"/>
      <c r="J24" s="45" t="s">
        <v>42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7"/>
    </row>
    <row r="25" spans="1:25" ht="21" customHeight="1">
      <c r="A25" s="91"/>
      <c r="B25" s="66" t="s">
        <v>43</v>
      </c>
      <c r="C25" s="40"/>
      <c r="D25" s="40"/>
      <c r="E25" s="40"/>
      <c r="F25" s="41"/>
      <c r="G25" s="42">
        <v>12744.433333333332</v>
      </c>
      <c r="H25" s="43"/>
      <c r="I25" s="44"/>
      <c r="J25" s="45" t="s">
        <v>44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7"/>
    </row>
    <row r="26" spans="1:25" ht="21" customHeight="1">
      <c r="A26" s="91"/>
      <c r="B26" s="66" t="s">
        <v>45</v>
      </c>
      <c r="C26" s="40"/>
      <c r="D26" s="40"/>
      <c r="E26" s="40"/>
      <c r="F26" s="41"/>
      <c r="G26" s="42">
        <v>7000</v>
      </c>
      <c r="H26" s="43"/>
      <c r="I26" s="44"/>
      <c r="J26" s="45" t="s">
        <v>46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ht="21" customHeight="1">
      <c r="A27" s="91"/>
      <c r="B27" s="66" t="s">
        <v>47</v>
      </c>
      <c r="C27" s="40"/>
      <c r="D27" s="40"/>
      <c r="E27" s="40"/>
      <c r="F27" s="41"/>
      <c r="G27" s="42">
        <v>4000</v>
      </c>
      <c r="H27" s="43"/>
      <c r="I27" s="44"/>
      <c r="J27" s="45" t="s">
        <v>48</v>
      </c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7"/>
    </row>
    <row r="28" spans="1:25" ht="21" customHeight="1">
      <c r="A28" s="91"/>
      <c r="B28" s="76" t="s">
        <v>49</v>
      </c>
      <c r="C28" s="77"/>
      <c r="D28" s="77"/>
      <c r="E28" s="77"/>
      <c r="F28" s="78"/>
      <c r="G28" s="42">
        <v>1740</v>
      </c>
      <c r="H28" s="43"/>
      <c r="I28" s="44"/>
      <c r="J28" s="79" t="s">
        <v>50</v>
      </c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1"/>
    </row>
    <row r="29" spans="1:25" ht="21" customHeight="1">
      <c r="A29" s="91"/>
      <c r="B29" s="66" t="s">
        <v>51</v>
      </c>
      <c r="C29" s="40"/>
      <c r="D29" s="40"/>
      <c r="E29" s="40"/>
      <c r="F29" s="41"/>
      <c r="G29" s="42">
        <v>11411.1</v>
      </c>
      <c r="H29" s="43"/>
      <c r="I29" s="44"/>
      <c r="J29" s="45" t="s">
        <v>52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7"/>
    </row>
    <row r="30" spans="1:25" ht="21" customHeight="1">
      <c r="A30" s="91"/>
      <c r="B30" s="66" t="s">
        <v>53</v>
      </c>
      <c r="C30" s="40"/>
      <c r="D30" s="40"/>
      <c r="E30" s="40"/>
      <c r="F30" s="41"/>
      <c r="G30" s="42">
        <v>10000</v>
      </c>
      <c r="H30" s="43"/>
      <c r="I30" s="44"/>
      <c r="J30" s="45" t="s">
        <v>54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7"/>
    </row>
    <row r="31" spans="1:25" ht="21" customHeight="1" thickBot="1">
      <c r="A31" s="92"/>
      <c r="B31" s="67" t="s">
        <v>55</v>
      </c>
      <c r="C31" s="68"/>
      <c r="D31" s="68"/>
      <c r="E31" s="68"/>
      <c r="F31" s="69"/>
      <c r="G31" s="70">
        <v>104676.14959675001</v>
      </c>
      <c r="H31" s="71"/>
      <c r="I31" s="72"/>
      <c r="J31" s="73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5"/>
    </row>
    <row r="32" spans="1:26" ht="23.1" customHeight="1" thickBot="1">
      <c r="A32" s="48" t="s">
        <v>56</v>
      </c>
      <c r="B32" s="49"/>
      <c r="C32" s="49"/>
      <c r="D32" s="49"/>
      <c r="E32" s="49"/>
      <c r="F32" s="50"/>
      <c r="G32" s="51">
        <v>1474211.9829300833</v>
      </c>
      <c r="H32" s="52"/>
      <c r="I32" s="53"/>
      <c r="J32" s="54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6"/>
      <c r="Z32" s="8">
        <f>G32/G35</f>
        <v>0.9213822129142826</v>
      </c>
    </row>
    <row r="33" spans="1:25" ht="23.1" customHeight="1">
      <c r="A33" s="57" t="s">
        <v>57</v>
      </c>
      <c r="B33" s="58"/>
      <c r="C33" s="58"/>
      <c r="D33" s="58"/>
      <c r="E33" s="58"/>
      <c r="F33" s="59"/>
      <c r="G33" s="60">
        <v>66339.53923185375</v>
      </c>
      <c r="H33" s="61"/>
      <c r="I33" s="62"/>
      <c r="J33" s="63" t="s">
        <v>58</v>
      </c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5"/>
    </row>
    <row r="34" spans="1:25" ht="23.1" customHeight="1">
      <c r="A34" s="39" t="s">
        <v>59</v>
      </c>
      <c r="B34" s="40"/>
      <c r="C34" s="40"/>
      <c r="D34" s="40"/>
      <c r="E34" s="40"/>
      <c r="F34" s="41"/>
      <c r="G34" s="42">
        <v>59448.957842153606</v>
      </c>
      <c r="H34" s="43"/>
      <c r="I34" s="44"/>
      <c r="J34" s="45" t="s">
        <v>60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7"/>
    </row>
    <row r="35" spans="1:25" ht="23.1" customHeight="1">
      <c r="A35" s="39" t="s">
        <v>61</v>
      </c>
      <c r="B35" s="40"/>
      <c r="C35" s="40"/>
      <c r="D35" s="40"/>
      <c r="E35" s="40"/>
      <c r="F35" s="41"/>
      <c r="G35" s="42">
        <v>1600000.4800040906</v>
      </c>
      <c r="H35" s="43"/>
      <c r="I35" s="44"/>
      <c r="J35" s="45" t="s">
        <v>62</v>
      </c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7"/>
    </row>
    <row r="36" spans="1:25" ht="23.1" customHeight="1" thickBot="1">
      <c r="A36" s="21" t="s">
        <v>63</v>
      </c>
      <c r="B36" s="22"/>
      <c r="C36" s="22"/>
      <c r="D36" s="22"/>
      <c r="E36" s="22"/>
      <c r="F36" s="23"/>
      <c r="G36" s="24">
        <v>160000.04800040906</v>
      </c>
      <c r="H36" s="25"/>
      <c r="I36" s="26"/>
      <c r="J36" s="27" t="s">
        <v>64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9"/>
    </row>
    <row r="37" spans="1:25" ht="24" customHeight="1" thickBot="1">
      <c r="A37" s="30" t="s">
        <v>65</v>
      </c>
      <c r="B37" s="31"/>
      <c r="C37" s="31"/>
      <c r="D37" s="31"/>
      <c r="E37" s="31"/>
      <c r="F37" s="32"/>
      <c r="G37" s="33">
        <v>1760000</v>
      </c>
      <c r="H37" s="34"/>
      <c r="I37" s="35"/>
      <c r="J37" s="36" t="s">
        <v>66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8"/>
    </row>
    <row r="38" spans="1:25" ht="23.25" customHeight="1">
      <c r="A38" s="15" t="s">
        <v>67</v>
      </c>
      <c r="B38" s="16"/>
      <c r="C38" s="16"/>
      <c r="D38" s="16"/>
      <c r="E38" s="16"/>
      <c r="F38" s="17"/>
      <c r="G38" s="9" t="s">
        <v>68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1"/>
    </row>
    <row r="39" spans="1:25" ht="21.75" customHeight="1" thickBot="1">
      <c r="A39" s="18"/>
      <c r="B39" s="19"/>
      <c r="C39" s="19"/>
      <c r="D39" s="19"/>
      <c r="E39" s="19"/>
      <c r="F39" s="20"/>
      <c r="G39" s="12" t="s">
        <v>69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4"/>
    </row>
    <row r="40" ht="20.1" customHeight="1"/>
    <row r="41" ht="20.1" customHeight="1"/>
  </sheetData>
  <mergeCells count="99">
    <mergeCell ref="A2:Y3"/>
    <mergeCell ref="A4:Y4"/>
    <mergeCell ref="A5:K5"/>
    <mergeCell ref="A6:K7"/>
    <mergeCell ref="L6:L9"/>
    <mergeCell ref="M6:N6"/>
    <mergeCell ref="O6:Y6"/>
    <mergeCell ref="M7:N7"/>
    <mergeCell ref="O7:T7"/>
    <mergeCell ref="U7:V7"/>
    <mergeCell ref="W7:Y7"/>
    <mergeCell ref="A8:K8"/>
    <mergeCell ref="M8:N8"/>
    <mergeCell ref="O8:Y8"/>
    <mergeCell ref="A9:K9"/>
    <mergeCell ref="M9:N9"/>
    <mergeCell ref="O9:Y9"/>
    <mergeCell ref="J15:Y15"/>
    <mergeCell ref="B16:F16"/>
    <mergeCell ref="G16:I16"/>
    <mergeCell ref="J16:Y16"/>
    <mergeCell ref="A10:Y10"/>
    <mergeCell ref="A11:F11"/>
    <mergeCell ref="G11:Y12"/>
    <mergeCell ref="A12:F12"/>
    <mergeCell ref="A13:F13"/>
    <mergeCell ref="G13:I13"/>
    <mergeCell ref="J13:Y13"/>
    <mergeCell ref="B17:F17"/>
    <mergeCell ref="G17:I17"/>
    <mergeCell ref="J17:Y17"/>
    <mergeCell ref="B18:F18"/>
    <mergeCell ref="G18:I18"/>
    <mergeCell ref="J18:Y18"/>
    <mergeCell ref="B19:F19"/>
    <mergeCell ref="G19:I19"/>
    <mergeCell ref="J19:Y19"/>
    <mergeCell ref="B20:F20"/>
    <mergeCell ref="G20:I20"/>
    <mergeCell ref="J20:Y20"/>
    <mergeCell ref="B21:F21"/>
    <mergeCell ref="G21:I21"/>
    <mergeCell ref="J21:Y21"/>
    <mergeCell ref="A22:A31"/>
    <mergeCell ref="B22:F22"/>
    <mergeCell ref="G22:I22"/>
    <mergeCell ref="J22:Y22"/>
    <mergeCell ref="B23:F23"/>
    <mergeCell ref="G23:I23"/>
    <mergeCell ref="J23:Y23"/>
    <mergeCell ref="A14:A21"/>
    <mergeCell ref="B14:F14"/>
    <mergeCell ref="G14:I14"/>
    <mergeCell ref="J14:Y14"/>
    <mergeCell ref="B15:F15"/>
    <mergeCell ref="G15:I15"/>
    <mergeCell ref="B24:F24"/>
    <mergeCell ref="G24:I24"/>
    <mergeCell ref="J24:Y24"/>
    <mergeCell ref="B25:F25"/>
    <mergeCell ref="G25:I25"/>
    <mergeCell ref="J25:Y25"/>
    <mergeCell ref="B26:F26"/>
    <mergeCell ref="G26:I26"/>
    <mergeCell ref="J26:Y26"/>
    <mergeCell ref="B27:F27"/>
    <mergeCell ref="G27:I27"/>
    <mergeCell ref="J27:Y27"/>
    <mergeCell ref="B28:F28"/>
    <mergeCell ref="G28:I28"/>
    <mergeCell ref="J28:Y28"/>
    <mergeCell ref="B29:F29"/>
    <mergeCell ref="G29:I29"/>
    <mergeCell ref="J29:Y29"/>
    <mergeCell ref="B30:F30"/>
    <mergeCell ref="G30:I30"/>
    <mergeCell ref="J30:Y30"/>
    <mergeCell ref="B31:F31"/>
    <mergeCell ref="G31:I31"/>
    <mergeCell ref="J31:Y31"/>
    <mergeCell ref="A32:F32"/>
    <mergeCell ref="G32:I32"/>
    <mergeCell ref="J32:Y32"/>
    <mergeCell ref="A33:F33"/>
    <mergeCell ref="G33:I33"/>
    <mergeCell ref="J33:Y33"/>
    <mergeCell ref="A34:F34"/>
    <mergeCell ref="G34:I34"/>
    <mergeCell ref="J34:Y34"/>
    <mergeCell ref="A35:F35"/>
    <mergeCell ref="G35:I35"/>
    <mergeCell ref="J35:Y35"/>
    <mergeCell ref="A38:F39"/>
    <mergeCell ref="A36:F36"/>
    <mergeCell ref="G36:I36"/>
    <mergeCell ref="J36:Y36"/>
    <mergeCell ref="A37:F37"/>
    <mergeCell ref="G37:I37"/>
    <mergeCell ref="J37:Y37"/>
  </mergeCells>
  <printOptions/>
  <pageMargins left="0.64" right="0.6692913385826772" top="0.75" bottom="0.3" header="0.5118110236220472" footer="0.2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B17" sqref="B17"/>
    </sheetView>
  </sheetViews>
  <sheetFormatPr defaultColWidth="8.88671875" defaultRowHeight="13.5"/>
  <cols>
    <col min="1" max="1" width="11.5546875" style="194" customWidth="1"/>
    <col min="2" max="2" width="18.5546875" style="194" customWidth="1"/>
    <col min="3" max="3" width="14.88671875" style="194" customWidth="1"/>
    <col min="4" max="4" width="14.77734375" style="194" customWidth="1"/>
    <col min="5" max="5" width="18.3359375" style="194" customWidth="1"/>
  </cols>
  <sheetData>
    <row r="1" spans="1:5" ht="49.5" customHeight="1" thickBot="1">
      <c r="A1" s="169" t="s">
        <v>72</v>
      </c>
      <c r="B1" s="169"/>
      <c r="C1" s="169"/>
      <c r="D1" s="169"/>
      <c r="E1" s="169"/>
    </row>
    <row r="2" spans="1:5" ht="29.25" customHeight="1">
      <c r="A2" s="170" t="s">
        <v>74</v>
      </c>
      <c r="B2" s="171" t="s">
        <v>76</v>
      </c>
      <c r="C2" s="172" t="s">
        <v>78</v>
      </c>
      <c r="D2" s="172"/>
      <c r="E2" s="173" t="s">
        <v>79</v>
      </c>
    </row>
    <row r="3" spans="1:5" ht="29.25" customHeight="1" thickBot="1">
      <c r="A3" s="174"/>
      <c r="B3" s="175"/>
      <c r="C3" s="176" t="s">
        <v>80</v>
      </c>
      <c r="D3" s="176" t="s">
        <v>81</v>
      </c>
      <c r="E3" s="177"/>
    </row>
    <row r="4" spans="1:5" ht="29.25" customHeight="1">
      <c r="A4" s="178" t="s">
        <v>82</v>
      </c>
      <c r="B4" s="179" t="s">
        <v>83</v>
      </c>
      <c r="C4" s="180">
        <v>40</v>
      </c>
      <c r="D4" s="179">
        <v>0</v>
      </c>
      <c r="E4" s="181" t="s">
        <v>84</v>
      </c>
    </row>
    <row r="5" spans="1:5" ht="29.25" customHeight="1">
      <c r="A5" s="182" t="s">
        <v>86</v>
      </c>
      <c r="B5" s="183" t="s">
        <v>87</v>
      </c>
      <c r="C5" s="183">
        <v>0</v>
      </c>
      <c r="D5" s="184">
        <v>20</v>
      </c>
      <c r="E5" s="185"/>
    </row>
    <row r="6" spans="1:5" ht="29.25" customHeight="1">
      <c r="A6" s="182" t="s">
        <v>82</v>
      </c>
      <c r="B6" s="183" t="s">
        <v>88</v>
      </c>
      <c r="C6" s="184">
        <v>40</v>
      </c>
      <c r="D6" s="183">
        <v>0</v>
      </c>
      <c r="E6" s="181" t="s">
        <v>84</v>
      </c>
    </row>
    <row r="7" spans="1:5" ht="29.25" customHeight="1">
      <c r="A7" s="182" t="s">
        <v>89</v>
      </c>
      <c r="B7" s="183" t="s">
        <v>90</v>
      </c>
      <c r="C7" s="183">
        <v>0</v>
      </c>
      <c r="D7" s="184">
        <v>20</v>
      </c>
      <c r="E7" s="185"/>
    </row>
    <row r="8" spans="1:5" ht="29.25" customHeight="1">
      <c r="A8" s="182" t="s">
        <v>82</v>
      </c>
      <c r="B8" s="183" t="s">
        <v>91</v>
      </c>
      <c r="C8" s="184">
        <v>40</v>
      </c>
      <c r="D8" s="183">
        <v>0</v>
      </c>
      <c r="E8" s="181" t="s">
        <v>84</v>
      </c>
    </row>
    <row r="9" spans="1:5" ht="29.25" customHeight="1">
      <c r="A9" s="182" t="s">
        <v>86</v>
      </c>
      <c r="B9" s="183" t="s">
        <v>92</v>
      </c>
      <c r="C9" s="183">
        <v>0</v>
      </c>
      <c r="D9" s="184">
        <v>20</v>
      </c>
      <c r="E9" s="185"/>
    </row>
    <row r="10" spans="1:5" ht="29.25" customHeight="1">
      <c r="A10" s="182" t="s">
        <v>82</v>
      </c>
      <c r="B10" s="183" t="s">
        <v>93</v>
      </c>
      <c r="C10" s="184">
        <v>40</v>
      </c>
      <c r="D10" s="183">
        <v>0</v>
      </c>
      <c r="E10" s="181" t="s">
        <v>84</v>
      </c>
    </row>
    <row r="11" spans="1:5" ht="29.25" customHeight="1">
      <c r="A11" s="182" t="s">
        <v>86</v>
      </c>
      <c r="B11" s="183" t="s">
        <v>94</v>
      </c>
      <c r="C11" s="183">
        <v>0</v>
      </c>
      <c r="D11" s="184">
        <v>20</v>
      </c>
      <c r="E11" s="185"/>
    </row>
    <row r="12" spans="1:5" ht="29.25" customHeight="1">
      <c r="A12" s="182" t="s">
        <v>82</v>
      </c>
      <c r="B12" s="183" t="s">
        <v>95</v>
      </c>
      <c r="C12" s="184">
        <v>40</v>
      </c>
      <c r="D12" s="183">
        <v>0</v>
      </c>
      <c r="E12" s="181" t="s">
        <v>84</v>
      </c>
    </row>
    <row r="13" spans="1:5" ht="29.25" customHeight="1">
      <c r="A13" s="182" t="s">
        <v>86</v>
      </c>
      <c r="B13" s="183" t="s">
        <v>96</v>
      </c>
      <c r="C13" s="183">
        <v>0</v>
      </c>
      <c r="D13" s="184">
        <v>20</v>
      </c>
      <c r="E13" s="185"/>
    </row>
    <row r="14" spans="1:5" ht="29.25" customHeight="1">
      <c r="A14" s="182" t="s">
        <v>82</v>
      </c>
      <c r="B14" s="183" t="s">
        <v>97</v>
      </c>
      <c r="C14" s="184">
        <v>30</v>
      </c>
      <c r="D14" s="183">
        <v>0</v>
      </c>
      <c r="E14" s="181" t="s">
        <v>84</v>
      </c>
    </row>
    <row r="15" spans="1:5" ht="29.25" customHeight="1">
      <c r="A15" s="182" t="s">
        <v>86</v>
      </c>
      <c r="B15" s="183" t="s">
        <v>98</v>
      </c>
      <c r="C15" s="183">
        <v>0</v>
      </c>
      <c r="D15" s="184">
        <v>480</v>
      </c>
      <c r="E15" s="186" t="s">
        <v>99</v>
      </c>
    </row>
    <row r="16" spans="1:5" ht="29.25" customHeight="1">
      <c r="A16" s="182" t="s">
        <v>82</v>
      </c>
      <c r="B16" s="183" t="s">
        <v>100</v>
      </c>
      <c r="C16" s="184">
        <v>40</v>
      </c>
      <c r="D16" s="183">
        <v>0</v>
      </c>
      <c r="E16" s="181" t="s">
        <v>84</v>
      </c>
    </row>
    <row r="17" spans="1:5" ht="29.25" customHeight="1">
      <c r="A17" s="182" t="s">
        <v>86</v>
      </c>
      <c r="B17" s="183" t="s">
        <v>101</v>
      </c>
      <c r="C17" s="183">
        <v>0</v>
      </c>
      <c r="D17" s="184">
        <v>20</v>
      </c>
      <c r="E17" s="185"/>
    </row>
    <row r="18" spans="1:5" ht="29.25" customHeight="1" thickBot="1">
      <c r="A18" s="187" t="s">
        <v>82</v>
      </c>
      <c r="B18" s="188" t="s">
        <v>102</v>
      </c>
      <c r="C18" s="189">
        <v>90</v>
      </c>
      <c r="D18" s="188">
        <v>0</v>
      </c>
      <c r="E18" s="190" t="s">
        <v>84</v>
      </c>
    </row>
    <row r="19" spans="1:5" ht="29.25" customHeight="1" thickBot="1" thickTop="1">
      <c r="A19" s="191" t="s">
        <v>103</v>
      </c>
      <c r="B19" s="192" t="s">
        <v>104</v>
      </c>
      <c r="C19" s="192">
        <f>SUM(C4:C18)</f>
        <v>360</v>
      </c>
      <c r="D19" s="192">
        <f>SUM(D4:D18)</f>
        <v>600</v>
      </c>
      <c r="E19" s="193" t="s">
        <v>105</v>
      </c>
    </row>
    <row r="21" spans="4:5" ht="27.75" customHeight="1">
      <c r="D21" s="195" t="s">
        <v>106</v>
      </c>
      <c r="E21" s="195"/>
    </row>
  </sheetData>
  <mergeCells count="6">
    <mergeCell ref="A1:E1"/>
    <mergeCell ref="A2:A3"/>
    <mergeCell ref="B2:B3"/>
    <mergeCell ref="C2:D2"/>
    <mergeCell ref="E2:E3"/>
    <mergeCell ref="D21:E21"/>
  </mergeCells>
  <printOptions/>
  <pageMargins left="0.7" right="0.56" top="0.85" bottom="0.75" header="0.3" footer="0.3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7">
      <selection activeCell="D31" sqref="D31"/>
    </sheetView>
  </sheetViews>
  <sheetFormatPr defaultColWidth="8.88671875" defaultRowHeight="13.5"/>
  <cols>
    <col min="1" max="1" width="11.5546875" style="194" customWidth="1"/>
    <col min="2" max="2" width="18.5546875" style="194" customWidth="1"/>
    <col min="3" max="3" width="14.88671875" style="194" customWidth="1"/>
    <col min="4" max="4" width="14.77734375" style="194" customWidth="1"/>
    <col min="5" max="5" width="17.3359375" style="194" customWidth="1"/>
  </cols>
  <sheetData>
    <row r="1" spans="1:5" ht="49.5" customHeight="1" thickBot="1">
      <c r="A1" s="169" t="s">
        <v>107</v>
      </c>
      <c r="B1" s="169"/>
      <c r="C1" s="169"/>
      <c r="D1" s="169"/>
      <c r="E1" s="169"/>
    </row>
    <row r="2" spans="1:5" ht="29.25" customHeight="1">
      <c r="A2" s="170" t="s">
        <v>73</v>
      </c>
      <c r="B2" s="171" t="s">
        <v>75</v>
      </c>
      <c r="C2" s="172" t="s">
        <v>77</v>
      </c>
      <c r="D2" s="172"/>
      <c r="E2" s="173" t="s">
        <v>79</v>
      </c>
    </row>
    <row r="3" spans="1:5" ht="29.25" customHeight="1" thickBot="1">
      <c r="A3" s="174"/>
      <c r="B3" s="175"/>
      <c r="C3" s="176" t="s">
        <v>80</v>
      </c>
      <c r="D3" s="176" t="s">
        <v>81</v>
      </c>
      <c r="E3" s="177"/>
    </row>
    <row r="4" spans="1:5" ht="29.25" customHeight="1">
      <c r="A4" s="178" t="s">
        <v>108</v>
      </c>
      <c r="B4" s="179" t="s">
        <v>109</v>
      </c>
      <c r="C4" s="180">
        <v>90</v>
      </c>
      <c r="D4" s="179">
        <v>0</v>
      </c>
      <c r="E4" s="181" t="s">
        <v>110</v>
      </c>
    </row>
    <row r="5" spans="1:5" ht="29.25" customHeight="1">
      <c r="A5" s="182" t="s">
        <v>85</v>
      </c>
      <c r="B5" s="183" t="s">
        <v>111</v>
      </c>
      <c r="C5" s="183">
        <v>0</v>
      </c>
      <c r="D5" s="184">
        <v>60</v>
      </c>
      <c r="E5" s="185"/>
    </row>
    <row r="6" spans="1:5" ht="29.25" customHeight="1">
      <c r="A6" s="182" t="s">
        <v>108</v>
      </c>
      <c r="B6" s="183" t="s">
        <v>112</v>
      </c>
      <c r="C6" s="184">
        <v>90</v>
      </c>
      <c r="D6" s="183">
        <v>0</v>
      </c>
      <c r="E6" s="185" t="s">
        <v>110</v>
      </c>
    </row>
    <row r="7" spans="1:5" ht="29.25" customHeight="1">
      <c r="A7" s="182" t="s">
        <v>85</v>
      </c>
      <c r="B7" s="183" t="s">
        <v>113</v>
      </c>
      <c r="C7" s="183">
        <v>0</v>
      </c>
      <c r="D7" s="184">
        <v>90</v>
      </c>
      <c r="E7" s="185"/>
    </row>
    <row r="8" spans="1:5" ht="29.25" customHeight="1">
      <c r="A8" s="182" t="s">
        <v>108</v>
      </c>
      <c r="B8" s="183" t="s">
        <v>114</v>
      </c>
      <c r="C8" s="184">
        <v>90</v>
      </c>
      <c r="D8" s="183">
        <v>0</v>
      </c>
      <c r="E8" s="185" t="s">
        <v>110</v>
      </c>
    </row>
    <row r="9" spans="1:5" ht="29.25" customHeight="1">
      <c r="A9" s="182" t="s">
        <v>85</v>
      </c>
      <c r="B9" s="183" t="s">
        <v>115</v>
      </c>
      <c r="C9" s="183">
        <v>0</v>
      </c>
      <c r="D9" s="184">
        <v>90</v>
      </c>
      <c r="E9" s="185"/>
    </row>
    <row r="10" spans="1:5" ht="29.25" customHeight="1">
      <c r="A10" s="182" t="s">
        <v>108</v>
      </c>
      <c r="B10" s="183" t="s">
        <v>116</v>
      </c>
      <c r="C10" s="184">
        <v>90</v>
      </c>
      <c r="D10" s="183">
        <v>0</v>
      </c>
      <c r="E10" s="185" t="s">
        <v>110</v>
      </c>
    </row>
    <row r="11" spans="1:5" ht="29.25" customHeight="1">
      <c r="A11" s="182" t="s">
        <v>85</v>
      </c>
      <c r="B11" s="183" t="s">
        <v>117</v>
      </c>
      <c r="C11" s="183">
        <v>0</v>
      </c>
      <c r="D11" s="184">
        <v>120</v>
      </c>
      <c r="E11" s="185"/>
    </row>
    <row r="12" spans="1:5" ht="29.25" customHeight="1">
      <c r="A12" s="182" t="s">
        <v>108</v>
      </c>
      <c r="B12" s="183" t="s">
        <v>118</v>
      </c>
      <c r="C12" s="184">
        <v>60</v>
      </c>
      <c r="D12" s="183">
        <v>0</v>
      </c>
      <c r="E12" s="185" t="s">
        <v>110</v>
      </c>
    </row>
    <row r="13" spans="1:5" ht="29.25" customHeight="1">
      <c r="A13" s="182" t="s">
        <v>85</v>
      </c>
      <c r="B13" s="183" t="s">
        <v>119</v>
      </c>
      <c r="C13" s="183">
        <v>0</v>
      </c>
      <c r="D13" s="184">
        <v>510</v>
      </c>
      <c r="E13" s="186" t="s">
        <v>120</v>
      </c>
    </row>
    <row r="14" spans="1:5" ht="29.25" customHeight="1">
      <c r="A14" s="182" t="s">
        <v>108</v>
      </c>
      <c r="B14" s="183" t="s">
        <v>121</v>
      </c>
      <c r="C14" s="184">
        <v>60</v>
      </c>
      <c r="D14" s="183">
        <v>0</v>
      </c>
      <c r="E14" s="185" t="s">
        <v>110</v>
      </c>
    </row>
    <row r="15" spans="1:9" ht="29.25" customHeight="1">
      <c r="A15" s="182" t="s">
        <v>85</v>
      </c>
      <c r="B15" s="183" t="s">
        <v>122</v>
      </c>
      <c r="C15" s="183">
        <v>0</v>
      </c>
      <c r="D15" s="184">
        <v>30</v>
      </c>
      <c r="E15" s="185"/>
      <c r="H15" s="196" t="s">
        <v>123</v>
      </c>
      <c r="I15" s="196" t="s">
        <v>124</v>
      </c>
    </row>
    <row r="16" spans="1:9" ht="29.25" customHeight="1">
      <c r="A16" s="182" t="s">
        <v>108</v>
      </c>
      <c r="B16" s="183" t="s">
        <v>125</v>
      </c>
      <c r="C16" s="184">
        <v>60</v>
      </c>
      <c r="D16" s="183">
        <v>0</v>
      </c>
      <c r="E16" s="185" t="s">
        <v>110</v>
      </c>
      <c r="H16" s="197">
        <f>9*60</f>
        <v>540</v>
      </c>
      <c r="I16" s="197">
        <f>15*60</f>
        <v>900</v>
      </c>
    </row>
    <row r="17" spans="1:5" ht="29.25" customHeight="1">
      <c r="A17" s="182"/>
      <c r="B17" s="183"/>
      <c r="C17" s="183"/>
      <c r="D17" s="183"/>
      <c r="E17" s="185"/>
    </row>
    <row r="18" spans="1:5" ht="29.25" customHeight="1" thickBot="1">
      <c r="A18" s="187"/>
      <c r="B18" s="188"/>
      <c r="C18" s="188"/>
      <c r="D18" s="188"/>
      <c r="E18" s="190"/>
    </row>
    <row r="19" spans="1:5" ht="29.25" customHeight="1" thickBot="1" thickTop="1">
      <c r="A19" s="191" t="s">
        <v>126</v>
      </c>
      <c r="B19" s="192" t="s">
        <v>127</v>
      </c>
      <c r="C19" s="192">
        <f>SUM(C4:C18)</f>
        <v>540</v>
      </c>
      <c r="D19" s="192">
        <f>SUM(D4:D18)</f>
        <v>900</v>
      </c>
      <c r="E19" s="198" t="s">
        <v>128</v>
      </c>
    </row>
    <row r="21" spans="4:5" ht="16.5" customHeight="1">
      <c r="D21" s="195" t="s">
        <v>129</v>
      </c>
      <c r="E21" s="195"/>
    </row>
    <row r="22" spans="4:5" ht="15.75" customHeight="1">
      <c r="D22" s="195"/>
      <c r="E22" s="195"/>
    </row>
  </sheetData>
  <mergeCells count="6">
    <mergeCell ref="A1:E1"/>
    <mergeCell ref="A2:A3"/>
    <mergeCell ref="B2:B3"/>
    <mergeCell ref="C2:D2"/>
    <mergeCell ref="E2:E3"/>
    <mergeCell ref="D21:E22"/>
  </mergeCells>
  <printOptions/>
  <pageMargins left="0.7" right="0.56" top="0.8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2015-01-26T06:18:22Z</cp:lastPrinted>
  <dcterms:created xsi:type="dcterms:W3CDTF">2015-01-13T05:31:36Z</dcterms:created>
  <dcterms:modified xsi:type="dcterms:W3CDTF">2015-01-26T09:32:24Z</dcterms:modified>
  <cp:category/>
  <cp:version/>
  <cp:contentType/>
  <cp:contentStatus/>
</cp:coreProperties>
</file>